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E:\เขต 4\ตชว\ปี 2567\IDP\รอบ 2\รายงานผล\การรายงานแผนและผลการพัฒนาผู้ใต้บังคับบัญชา (IDP) ประจำปีงบประมาณ พ.ศ. 2567  รอบที่ 2\หลักฐานการวางแผนการพัฒนา\"/>
    </mc:Choice>
  </mc:AlternateContent>
  <xr:revisionPtr revIDLastSave="0" documentId="8_{D789CA9C-CD1E-40ED-AC01-E3164E8E4681}" xr6:coauthVersionLast="47" xr6:coauthVersionMax="47" xr10:uidLastSave="{00000000-0000-0000-0000-000000000000}"/>
  <bookViews>
    <workbookView xWindow="-120" yWindow="-120" windowWidth="20730" windowHeight="11160" xr2:uid="{00000000-000D-0000-FFFF-FFFF00000000}"/>
  </bookViews>
  <sheets>
    <sheet name="วางแผนพัฒนาHRD(IDP)" sheetId="1" r:id="rId1"/>
    <sheet name="ตรวจสอบชื่อผู้ที่ยังไม่มีแผน" sheetId="3" r:id="rId2"/>
  </sheets>
  <definedNames>
    <definedName name="_xlnm._FilterDatabase" localSheetId="1" hidden="1">ตรวจสอบชื่อผู้ที่ยังไม่มีแผน!$A$4:$D$33</definedName>
    <definedName name="_xlnm._FilterDatabase" localSheetId="0" hidden="1">'วางแผนพัฒนาHRD(IDP)'!$A$7:$M$83</definedName>
    <definedName name="_xlnm.Print_Area" localSheetId="0">'วางแผนพัฒนาHRD(IDP)'!$A$1:$K$83</definedName>
    <definedName name="_xlnm.Print_Titles" localSheetId="0">'วางแผนพัฒนาHRD(IDP)'!$7:$7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 l="1"/>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5" i="3"/>
  <c r="H5" i="1" a="1"/>
  <c r="H5" i="1" s="1"/>
  <c r="D5" i="1" a="1"/>
  <c r="D5" i="1" s="1"/>
  <c r="I5" i="1" l="1"/>
  <c r="E5" i="1" l="1"/>
</calcChain>
</file>

<file path=xl/sharedStrings.xml><?xml version="1.0" encoding="utf-8"?>
<sst xmlns="http://schemas.openxmlformats.org/spreadsheetml/2006/main" count="669" uniqueCount="136">
  <si>
    <t>ที่</t>
  </si>
  <si>
    <t>ตำแหน่ง/ ระดับ</t>
  </si>
  <si>
    <t>ระบุชื่อเรื่อง/หลักสูตรที่ต้องพัฒนา</t>
  </si>
  <si>
    <t>ประเภท</t>
  </si>
  <si>
    <t>ความสอดคล้องตามความรู้/ทักษะ/คุณลักษณะที่กำหนด</t>
  </si>
  <si>
    <t>วิธีการพัฒนา</t>
  </si>
  <si>
    <t>รอบการประเมิน</t>
  </si>
  <si>
    <t>วันที่ส่งรายงาน</t>
  </si>
  <si>
    <t>ปีงบประมาณ (พ.ศ.)</t>
  </si>
  <si>
    <t xml:space="preserve">ชื่อหน่วยงาน   </t>
  </si>
  <si>
    <t>กอ</t>
  </si>
  <si>
    <t>ลำดับ</t>
  </si>
  <si>
    <r>
      <t>คำนำหน้าชื่อ (</t>
    </r>
    <r>
      <rPr>
        <b/>
        <sz val="17"/>
        <color rgb="FFFF0000"/>
        <rFont val="TH SarabunPSK"/>
        <family val="2"/>
      </rPr>
      <t>ไม่ใช้ตัวย่อ</t>
    </r>
    <r>
      <rPr>
        <b/>
        <sz val="17"/>
        <color theme="1"/>
        <rFont val="TH SarabunPSK"/>
        <family val="2"/>
      </rPr>
      <t xml:space="preserve">)/
ชื่อ-สกุล </t>
    </r>
  </si>
  <si>
    <t>นายสัตวแพทย์ปฏิบัติการ</t>
  </si>
  <si>
    <t>กลุ่ม/ฝ่าย</t>
  </si>
  <si>
    <t>ชื่อ-สกุล ผู้บังคับบัญชาระดับต้น
(ผู้ประเมินผลการปฏิบัติราชการ)</t>
  </si>
  <si>
    <t>ช่วงเดือนที่จะพัฒนา</t>
  </si>
  <si>
    <t>โปรแกรมตรวจสอบรายชื่อผู้ที่ยังไม่มีแผนการพัฒนา (หากต้องการ)</t>
  </si>
  <si>
    <r>
      <rPr>
        <b/>
        <u/>
        <sz val="16"/>
        <color theme="1"/>
        <rFont val="TH SarabunPSK"/>
        <family val="2"/>
      </rPr>
      <t>หมายเหตุ</t>
    </r>
    <r>
      <rPr>
        <sz val="16"/>
        <color theme="1"/>
        <rFont val="TH SarabunPSK"/>
        <family val="2"/>
      </rPr>
      <t xml:space="preserve">  
1. การป้อนรายชื่อบุคลากรคนเดียวกันจะต้องเหมือนกันทุกประการ ทั้งตัวสะกด ช่องว่างระหว่างชื่อ-นามสกุล หรือช่องว่างหลังนามสกุล
</t>
    </r>
    <r>
      <rPr>
        <i/>
        <sz val="16"/>
        <color theme="1"/>
        <rFont val="TH SarabunPSK"/>
        <family val="2"/>
      </rPr>
      <t>ตัวอย่างที่1</t>
    </r>
    <r>
      <rPr>
        <sz val="16"/>
        <color theme="1"/>
        <rFont val="TH SarabunPSK"/>
        <family val="2"/>
      </rPr>
      <t xml:space="preserve"> Sheetแรกป้อนชื่อ "นางสาวซื่อสัตย์ อดทน" แต่Sheetที่สอง ป้อนชื่อ "นางสาวซื่อสัตย์   อดทน" (มีช่องว่างระหว่างชื่อ-สกุลมากกว่า 1 ช่อง) ระบบจะคำนวณว่าเป็น 2 คน
</t>
    </r>
    <r>
      <rPr>
        <i/>
        <sz val="16"/>
        <color theme="1"/>
        <rFont val="TH SarabunPSK"/>
        <family val="2"/>
      </rPr>
      <t>ตัวอย่างที่2</t>
    </r>
    <r>
      <rPr>
        <sz val="16"/>
        <color theme="1"/>
        <rFont val="TH SarabunPSK"/>
        <family val="2"/>
      </rPr>
      <t xml:space="preserve"> Sheetแรกป้อนชื่อ "นางสาวซื่อสัตย์ อดทน" แต่Sheetที่สอง ป้อนชื่อ "นางสาวซื่อสัตย์ อดทน</t>
    </r>
    <r>
      <rPr>
        <u/>
        <sz val="16"/>
        <color rgb="FFFF0000"/>
        <rFont val="TH SarabunPSK"/>
        <family val="2"/>
      </rPr>
      <t xml:space="preserve">   </t>
    </r>
    <r>
      <rPr>
        <sz val="16"/>
        <color theme="1"/>
        <rFont val="TH SarabunPSK"/>
        <family val="2"/>
      </rPr>
      <t>" (มีช่องว่างแฝงหลังนามสกุล) ระบบจะคำนวณว่าเป็น 2 คน
2. โปรแกรมจะคำนวณสถานะการวางแผนการพัฒนาตั้งแต่เริ่มปีงบประมาณจนถึงปัจจุบัน โดยไม่แยกรอบการประเมิน
3. สามารถเพิ่ม-ลด ปรับเปลี่ยนรายชื่อบุคลากรได้
4. Sheetนี้ไม่ต้องนำส่งกองการเจ้าหน้าที่</t>
    </r>
  </si>
  <si>
    <t>สถานะการมีแผนการพัฒนา
ตั้งแต่ต้นปีงบประมาณ - ปัจจุบัน</t>
  </si>
  <si>
    <r>
      <rPr>
        <b/>
        <u/>
        <sz val="16"/>
        <color theme="1"/>
        <rFont val="TH SarabunPSK"/>
        <family val="2"/>
      </rPr>
      <t>คำชี้แจง</t>
    </r>
    <r>
      <rPr>
        <sz val="16"/>
        <color theme="1"/>
        <rFont val="TH SarabunPSK"/>
        <family val="2"/>
      </rPr>
      <t xml:space="preserve">  ให้ท่านป้อนรายชื่อบุคลากร</t>
    </r>
    <r>
      <rPr>
        <u/>
        <sz val="16"/>
        <color theme="1"/>
        <rFont val="TH SarabunPSK"/>
        <family val="2"/>
      </rPr>
      <t>ทุกคน</t>
    </r>
    <r>
      <rPr>
        <sz val="16"/>
        <color theme="1"/>
        <rFont val="TH SarabunPSK"/>
        <family val="2"/>
      </rPr>
      <t xml:space="preserve">ในหน่วยงาน (ยกเว้นลูกจ้าง)  ลงในช่อง "คำนำหน้าชื่อ (ไม่ใช้ตัวย่อ)/ชื่อ-สกุล" ระบบจะทำการตรวจสอบรายชื่อที่ท่านป้อนกับSheet "วางแผนการพัฒนา" หากรายชื่อใดเคยมีแผนการพัฒนาแล้วอย่างน้อย 1 ครั้งในช่วงที่ผ่านมา ระบบจะแสดงผลว่า </t>
    </r>
    <r>
      <rPr>
        <sz val="16"/>
        <color rgb="FF00B050"/>
        <rFont val="TH SarabunPSK"/>
        <family val="2"/>
      </rPr>
      <t xml:space="preserve">"มีแผนการพัฒนาแล้ว" </t>
    </r>
    <r>
      <rPr>
        <sz val="16"/>
        <rFont val="TH SarabunPSK"/>
        <family val="2"/>
      </rPr>
      <t>หากรายชื่อใดไม่เคยได้รับการพัฒนาเลย ระบบจะแสดงผลว่า</t>
    </r>
    <r>
      <rPr>
        <sz val="16"/>
        <color rgb="FF00B050"/>
        <rFont val="TH SarabunPSK"/>
        <family val="2"/>
      </rPr>
      <t xml:space="preserve"> </t>
    </r>
    <r>
      <rPr>
        <sz val="16"/>
        <color rgb="FFFF0000"/>
        <rFont val="TH SarabunPSK"/>
        <family val="2"/>
      </rPr>
      <t>"ยังไม่มีแผนการพัฒนา"</t>
    </r>
  </si>
  <si>
    <t>นายศิลปกิจ  บุญโพธิ์</t>
  </si>
  <si>
    <t>นายสัตวแพทย์ชำนาญการพิเศษ</t>
  </si>
  <si>
    <t>ส่วนมาตรฐานการปศุสัตว์</t>
  </si>
  <si>
    <t xml:space="preserve">นายปัญญาวัฒน์  ใสกาง </t>
  </si>
  <si>
    <t>นางเกศวดี  โคตรภูเวียง</t>
  </si>
  <si>
    <t>นางสาวสุภาวดี  เลียงชัยศิริ</t>
  </si>
  <si>
    <t>นายสัตวแพทย์ชำนาญการ</t>
  </si>
  <si>
    <t>นางสาวปาจรีย์  ห่มขวา</t>
  </si>
  <si>
    <t xml:space="preserve">นายวรรปิยะ ผลารักษ์ </t>
  </si>
  <si>
    <t>เจ้าพนักงานสัตวบาลปฏิบัติงาน</t>
  </si>
  <si>
    <t>นายมาโนชญ์  บุญรอด</t>
  </si>
  <si>
    <t>ส่วนสุขภาพสัตว์</t>
  </si>
  <si>
    <t>นายวีระพัฒ  เพ็งพา</t>
  </si>
  <si>
    <t>นางสาวอรพรรณ  อาจคำภา</t>
  </si>
  <si>
    <t>นายมานะศักดิ์  สุดจริง</t>
  </si>
  <si>
    <t>นายพงษ์วสิน  สิมมาทัน</t>
  </si>
  <si>
    <t>นายอิทธิพัทธ์ จำรัสบุญหิรัญ</t>
  </si>
  <si>
    <t>นักวิชาการสัตวบาลชำนาญการพิเศษ</t>
  </si>
  <si>
    <t>ส่วนส่งเสริมและพัฒนาการปศุสัตว์</t>
  </si>
  <si>
    <t>นางสาวจันทร์เพ็ญ  ภูผาเด็น</t>
  </si>
  <si>
    <t>นักวิชาการสัตวบาลชำนาญการ</t>
  </si>
  <si>
    <t>นายสด  ศรีวรมย์</t>
  </si>
  <si>
    <t>นักวิชาการสัตวบาลปฏิบัติการ</t>
  </si>
  <si>
    <t>นายณรงค์ศักดิ์  บนพิมาย</t>
  </si>
  <si>
    <t xml:space="preserve">นางสาวพรธนิตย์  มงคลสิริภัทร </t>
  </si>
  <si>
    <t>นางสุกัญญา  วิเชียรกร</t>
  </si>
  <si>
    <t>นักวิเคราะห์นโยบายและแผนชำนาญการพิเศษ</t>
  </si>
  <si>
    <t>ส่วนยุทธศาสตร์และสารสนเทศการปศุสัตว์</t>
  </si>
  <si>
    <t>นางนารีนัตท์ฎา  ตรงคง</t>
  </si>
  <si>
    <t>นักวิเคราะห์นโยบายและแผนชำนาญการ</t>
  </si>
  <si>
    <t>นางภรภัทร์  ลวดเหลา</t>
  </si>
  <si>
    <t xml:space="preserve">นักวิเคราะห์นโยบายและแผนปฏิบัติการ </t>
  </si>
  <si>
    <t>นางสาวพีรยา  ทองรุ่ง</t>
  </si>
  <si>
    <t xml:space="preserve">นักทรัพยากรบุคคลปฏิบัติการ </t>
  </si>
  <si>
    <t>นางสาวอุไรวรรณ  ศรีธรณ์</t>
  </si>
  <si>
    <t>นักจัดการงานทั่วไปปฏิบัติการ</t>
  </si>
  <si>
    <t>ฝ่ายบริหารทั่วไป</t>
  </si>
  <si>
    <t>นางสุวนิดา  ดอนอ่อนเบ้า</t>
  </si>
  <si>
    <t>นักวิชาการเงินและบัญชีปฏิบัติการ</t>
  </si>
  <si>
    <t>นางพนิดา  โพธิยา</t>
  </si>
  <si>
    <t>นักจัดการงานทั่วไป</t>
  </si>
  <si>
    <t>นางสาวสุภัทตรา  พงษ์พรรณา</t>
  </si>
  <si>
    <t>นิติกร</t>
  </si>
  <si>
    <t>นางสาวกิ่งกาญจน์  ไชยชาติ</t>
  </si>
  <si>
    <t>นางภิรวีณ์รดา  ไตรธิเลน</t>
  </si>
  <si>
    <t>เจ้าพนักงานธุรการ</t>
  </si>
  <si>
    <t xml:space="preserve">นางอุไรวรรณ  เถาตะกู  </t>
  </si>
  <si>
    <t xml:space="preserve">พนักงานผู้ช่วยปศุสัตว์ </t>
  </si>
  <si>
    <t>นางสาวรุจิราภรณ์  หร่องบุตรศรี</t>
  </si>
  <si>
    <t>นักวิชาการสัตวบาล</t>
  </si>
  <si>
    <t>นางสาวเบญจมาศ  มุ่งโนนบ่อ</t>
  </si>
  <si>
    <t>นางน้ำทิพย์  ไตรธิเลน</t>
  </si>
  <si>
    <t>นายอภิลักษณ์  แสนสิงห์</t>
  </si>
  <si>
    <t>นายเอนก  รักษาภักดี</t>
  </si>
  <si>
    <t>เจ้าพนักงานสัตวบาล</t>
  </si>
  <si>
    <t>นางสาววศินี  ภูกองพลอย</t>
  </si>
  <si>
    <t xml:space="preserve">นักวิเคราะห์นโยบายและแผน  </t>
  </si>
  <si>
    <t>นายสุรัฐชัย   ครจำนงค์</t>
  </si>
  <si>
    <t>นายนที  คล้ายคลึง</t>
  </si>
  <si>
    <t>นายบรรจง  มูลตรีดี</t>
  </si>
  <si>
    <t>เจ้าหน้าที่ระบบงานคอมพิวเตอร์</t>
  </si>
  <si>
    <t>ข้าราชการ</t>
  </si>
  <si>
    <t>พนักงานราชการ</t>
  </si>
  <si>
    <t>สำนักงานปศุสัตว์เขต 4</t>
  </si>
  <si>
    <t>นางสาวเยาวนิตย์ บุรีรักษา</t>
  </si>
  <si>
    <t>e-Learning</t>
  </si>
  <si>
    <t>ภาวะผู้นำในการทำงานกับผู้อื่นอย่างสมดุล (Working with People)</t>
  </si>
  <si>
    <t>การสอนงาน (Coaching)</t>
  </si>
  <si>
    <t>การใช้เทคโนโลยี</t>
  </si>
  <si>
    <t>ความรู้/ทักษะเฉพาะทางในสายงาน</t>
  </si>
  <si>
    <t>ศิลปะในการเขียนและแก้ร่างหนังสือติดต่อราชการ</t>
  </si>
  <si>
    <t>เรียนรู้ด้วยตนเอง</t>
  </si>
  <si>
    <t>ม.ค.-ส.ค.67</t>
  </si>
  <si>
    <t>ก.พ.-ก.ย.67</t>
  </si>
  <si>
    <t>หมุนเวียนงาน</t>
  </si>
  <si>
    <t>เครื่องมือการบริหารองค์กรในยุคดิจิทัล</t>
  </si>
  <si>
    <t>พระราชบัญญัติข้อมูลข่าวสารของทางราชการ</t>
  </si>
  <si>
    <t>กฎหมาย/กฎระเบียบฯ</t>
  </si>
  <si>
    <r>
      <t>แบบฟอร์ม</t>
    </r>
    <r>
      <rPr>
        <b/>
        <i/>
        <u/>
        <sz val="26"/>
        <color theme="4"/>
        <rFont val="TH Sarabun New"/>
        <family val="2"/>
      </rPr>
      <t>แผน</t>
    </r>
    <r>
      <rPr>
        <b/>
        <i/>
        <u/>
        <sz val="18"/>
        <rFont val="TH Sarabun New"/>
        <family val="2"/>
      </rPr>
      <t>การพัฒนาบุคลากรกรมปศุสัตว์</t>
    </r>
  </si>
  <si>
    <r>
      <t>จำนวน</t>
    </r>
    <r>
      <rPr>
        <b/>
        <u/>
        <sz val="12"/>
        <color theme="1"/>
        <rFont val="TH Sarabun New"/>
        <family val="2"/>
      </rPr>
      <t>ข้าราชการ</t>
    </r>
    <r>
      <rPr>
        <b/>
        <sz val="12"/>
        <color theme="1"/>
        <rFont val="TH Sarabun New"/>
        <family val="2"/>
      </rPr>
      <t>ทั้งหมด
ในหน่วยงาน (คน)</t>
    </r>
  </si>
  <si>
    <r>
      <t>จำนวน</t>
    </r>
    <r>
      <rPr>
        <b/>
        <u/>
        <sz val="12"/>
        <color theme="1"/>
        <rFont val="TH Sarabun New"/>
        <family val="2"/>
      </rPr>
      <t>พนักงานราชการ</t>
    </r>
    <r>
      <rPr>
        <b/>
        <sz val="12"/>
        <color theme="1"/>
        <rFont val="TH Sarabun New"/>
        <family val="2"/>
      </rPr>
      <t>ทั้งหมดในหน่วยงาน (คน)</t>
    </r>
  </si>
  <si>
    <r>
      <t>จำนวน</t>
    </r>
    <r>
      <rPr>
        <b/>
        <u/>
        <sz val="12"/>
        <color theme="1"/>
        <rFont val="TH Sarabun New"/>
        <family val="2"/>
      </rPr>
      <t>ข้าราชการ</t>
    </r>
    <r>
      <rPr>
        <b/>
        <sz val="12"/>
        <color theme="1"/>
        <rFont val="TH Sarabun New"/>
        <family val="2"/>
      </rPr>
      <t>ที่มีแผนการพัฒนา (คน)</t>
    </r>
  </si>
  <si>
    <r>
      <t>จำนวน</t>
    </r>
    <r>
      <rPr>
        <b/>
        <u/>
        <sz val="12"/>
        <color theme="1"/>
        <rFont val="TH Sarabun New"/>
        <family val="2"/>
      </rPr>
      <t>พนักงานราชการ</t>
    </r>
    <r>
      <rPr>
        <b/>
        <sz val="12"/>
        <color theme="1"/>
        <rFont val="TH Sarabun New"/>
        <family val="2"/>
      </rPr>
      <t>ที่มีแผนการพัฒนา (คน)</t>
    </r>
  </si>
  <si>
    <r>
      <t>คำนำหน้าชื่อ (</t>
    </r>
    <r>
      <rPr>
        <b/>
        <sz val="12"/>
        <color rgb="FFFF0000"/>
        <rFont val="TH Sarabun New"/>
        <family val="2"/>
      </rPr>
      <t>ไม่ใช้ตัวย่อ</t>
    </r>
    <r>
      <rPr>
        <b/>
        <sz val="12"/>
        <color theme="1"/>
        <rFont val="TH Sarabun New"/>
        <family val="2"/>
      </rPr>
      <t xml:space="preserve">)/
ชื่อ-สกุล </t>
    </r>
  </si>
  <si>
    <t>การทำอินโฟกราฟิก (Infographic) เพื่อการประชาสัมพันธ์</t>
  </si>
  <si>
    <t>เทคโนโลยีเพื่อเพิ่มประสิทธิภาพการทำงานด้าน HR (HR Tech)</t>
  </si>
  <si>
    <t>ความรู้ความเข้าใจเกี่ยวกับปัญญาประดิษฐ์ (Artificial Intelligence) สำหรับสำหรับบุคลากรภาครัฐทุกระดับ</t>
  </si>
  <si>
    <t>คิดค้น/ใช้นวัตกรรมใหม่ๆ</t>
  </si>
  <si>
    <t>จิตอาสา/บริการ</t>
  </si>
  <si>
    <t>วัยใส ฉลาดรู้เน็ต</t>
  </si>
  <si>
    <t>เทคโนโลยีเพื่อเพิ่มประสิทธิภาพการทำงาน HR (HR Tech)</t>
  </si>
  <si>
    <t>การสื่อสารอย่างมีประสิทธิภาพ</t>
  </si>
  <si>
    <t>ภาษา</t>
  </si>
  <si>
    <t>Ditital Literacy</t>
  </si>
  <si>
    <t>การพัฒนาตนเองและผู้อื่น และสร้างการมีส่วนร่วมในองค์กร</t>
  </si>
  <si>
    <t>ทำงานเป็นทีม</t>
  </si>
  <si>
    <t>Goolgle Tools เพื่อการพัฒนางาน</t>
  </si>
  <si>
    <t>ความคิดริเริ่มสร้างสรรค์เพื่อสร้างนวัตกรรม</t>
  </si>
  <si>
    <t>ความคิดเชิงวิพากษ์และการจัดการปัญหา</t>
  </si>
  <si>
    <t>ทักษะการคิด</t>
  </si>
  <si>
    <t>การสร้างทีมงานที่มีประสิทธิภาพ</t>
  </si>
  <si>
    <t>การขับเคลื่อนการเปลี่ยนผ่านสู่รัฐบาลดิจิทัล</t>
  </si>
  <si>
    <t>จิตสำนึกสาธารณะ</t>
  </si>
  <si>
    <t>นายสืบกุล  แก้วเหล่ายูง</t>
  </si>
  <si>
    <t>นายวิทยา  สืบคำ</t>
  </si>
  <si>
    <t>วัยเก๋า ฉลาดรู้เน็ต</t>
  </si>
  <si>
    <t>การพัฒนาศักยภาพผู้ตรวจประเมินระบบ GHPs และ HACCP สถานประกอบการผลิตสินค้าปศุสัตว์ รุ่นที่ 1</t>
  </si>
  <si>
    <t>การออกแบบบริการภาครัฐ (Govermment Digital Service Design)</t>
  </si>
  <si>
    <t>Microsofe Office Excel 2016</t>
  </si>
  <si>
    <t>การให้บริการที่เป็นเลิศ</t>
  </si>
  <si>
    <t>การสื่อสารที่มีประสิทธิภาพ</t>
  </si>
  <si>
    <t>ความเข้าใจและการใช้เทคโนโลยีดิจิทัลอย่างมีประสิทธิภาพ</t>
  </si>
  <si>
    <t>การเปลี่ยนผ่านสู่องค์กรดิจิทัล</t>
  </si>
  <si>
    <t>การขับเคลื่อนการเปลี่ยนผ่านสู่องค์กรดิจิทัล</t>
  </si>
  <si>
    <t xml:space="preserve">นักวิเคราะห์นโยบายและแผนชำนาญการ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</si>
</sst>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187041E]d\ mmm\ yy;@"/>
  </numFmts>
  <fonts count="43" x14ac:knownFonts="1">
    <font>
      <sz val="11"/>
      <color theme="1"/>
      <name val="Tahoma"/>
      <family val="2"/>
      <charset val="222"/>
      <scheme val="minor"/>
    </font>
    <font>
      <sz val="11"/>
      <color theme="1"/>
      <name val="TH SarabunPSK"/>
      <family val="2"/>
    </font>
    <font>
      <b/>
      <sz val="14"/>
      <color theme="1"/>
      <name val="TH SarabunPSK"/>
      <family val="2"/>
    </font>
    <font>
      <sz val="14"/>
      <color theme="1"/>
      <name val="TH SarabunPSK"/>
      <family val="2"/>
    </font>
    <font>
      <sz val="16"/>
      <color theme="1"/>
      <name val="TH SarabunPSK"/>
      <family val="2"/>
    </font>
    <font>
      <b/>
      <sz val="18"/>
      <color theme="1"/>
      <name val="TH SarabunPSK"/>
      <family val="2"/>
    </font>
    <font>
      <sz val="8"/>
      <name val="Tahoma"/>
      <family val="2"/>
      <charset val="222"/>
      <scheme val="minor"/>
    </font>
    <font>
      <sz val="11"/>
      <color theme="1"/>
      <name val="Tahoma"/>
      <family val="2"/>
      <charset val="222"/>
      <scheme val="minor"/>
    </font>
    <font>
      <b/>
      <u/>
      <sz val="18"/>
      <color rgb="FFFF0000"/>
      <name val="TH SarabunPSK"/>
      <family val="2"/>
    </font>
    <font>
      <sz val="16"/>
      <name val="TH SarabunPSK"/>
      <family val="2"/>
    </font>
    <font>
      <sz val="17"/>
      <color theme="1"/>
      <name val="TH SarabunPSK"/>
      <family val="2"/>
    </font>
    <font>
      <b/>
      <sz val="17"/>
      <color theme="1"/>
      <name val="TH SarabunPSK"/>
      <family val="2"/>
    </font>
    <font>
      <b/>
      <sz val="17"/>
      <color rgb="FFFF0000"/>
      <name val="TH SarabunPSK"/>
      <family val="2"/>
    </font>
    <font>
      <b/>
      <u/>
      <sz val="16"/>
      <color theme="1"/>
      <name val="TH SarabunPSK"/>
      <family val="2"/>
    </font>
    <font>
      <sz val="16"/>
      <color rgb="FF00B050"/>
      <name val="TH SarabunPSK"/>
      <family val="2"/>
    </font>
    <font>
      <sz val="16"/>
      <color rgb="FFFF0000"/>
      <name val="TH SarabunPSK"/>
      <family val="2"/>
    </font>
    <font>
      <i/>
      <sz val="16"/>
      <color theme="1"/>
      <name val="TH SarabunPSK"/>
      <family val="2"/>
    </font>
    <font>
      <u/>
      <sz val="16"/>
      <color rgb="FFFF0000"/>
      <name val="TH SarabunPSK"/>
      <family val="2"/>
    </font>
    <font>
      <u/>
      <sz val="16"/>
      <color theme="1"/>
      <name val="TH SarabunPSK"/>
      <family val="2"/>
    </font>
    <font>
      <b/>
      <i/>
      <sz val="26"/>
      <color theme="1"/>
      <name val="JasmineUPC"/>
      <family val="1"/>
    </font>
    <font>
      <sz val="16"/>
      <color rgb="FF000000"/>
      <name val="TH SarabunPSK"/>
      <family val="2"/>
    </font>
    <font>
      <sz val="14"/>
      <color theme="1"/>
      <name val="TH Sarabun New"/>
      <family val="2"/>
    </font>
    <font>
      <sz val="16"/>
      <name val="TH Sarabun New"/>
      <family val="2"/>
    </font>
    <font>
      <sz val="16"/>
      <color rgb="FF000000"/>
      <name val="TH Sarabun New"/>
      <family val="2"/>
    </font>
    <font>
      <sz val="16"/>
      <color theme="1"/>
      <name val="TH Sarabun New"/>
      <family val="2"/>
    </font>
    <font>
      <b/>
      <u/>
      <sz val="18"/>
      <color theme="1"/>
      <name val="TH Sarabun New"/>
      <family val="2"/>
    </font>
    <font>
      <b/>
      <sz val="14"/>
      <color theme="1"/>
      <name val="TH Sarabun New"/>
      <family val="2"/>
    </font>
    <font>
      <b/>
      <sz val="10"/>
      <name val="TH Sarabun New"/>
      <family val="2"/>
    </font>
    <font>
      <b/>
      <i/>
      <u/>
      <sz val="18"/>
      <name val="TH Sarabun New"/>
      <family val="2"/>
    </font>
    <font>
      <b/>
      <i/>
      <u/>
      <sz val="26"/>
      <color theme="4"/>
      <name val="TH Sarabun New"/>
      <family val="2"/>
    </font>
    <font>
      <b/>
      <sz val="18"/>
      <name val="TH Sarabun New"/>
      <family val="2"/>
    </font>
    <font>
      <sz val="11"/>
      <color theme="1"/>
      <name val="TH Sarabun New"/>
      <family val="2"/>
    </font>
    <font>
      <b/>
      <sz val="18"/>
      <color theme="1"/>
      <name val="TH Sarabun New"/>
      <family val="2"/>
    </font>
    <font>
      <b/>
      <sz val="12"/>
      <color theme="1"/>
      <name val="TH Sarabun New"/>
      <family val="2"/>
    </font>
    <font>
      <b/>
      <u/>
      <sz val="12"/>
      <color theme="1"/>
      <name val="TH Sarabun New"/>
      <family val="2"/>
    </font>
    <font>
      <sz val="12"/>
      <color theme="1"/>
      <name val="TH Sarabun New"/>
      <family val="2"/>
    </font>
    <font>
      <b/>
      <sz val="15"/>
      <color theme="1"/>
      <name val="TH Sarabun New"/>
      <family val="2"/>
    </font>
    <font>
      <b/>
      <sz val="11"/>
      <color theme="1"/>
      <name val="TH Sarabun New"/>
      <family val="2"/>
    </font>
    <font>
      <b/>
      <sz val="10"/>
      <color theme="1"/>
      <name val="TH Sarabun New"/>
      <family val="2"/>
    </font>
    <font>
      <sz val="13"/>
      <color theme="1"/>
      <name val="TH Sarabun New"/>
      <family val="2"/>
    </font>
    <font>
      <sz val="13"/>
      <color theme="2" tint="-9.9978637043366805E-2"/>
      <name val="TH Sarabun New"/>
      <family val="2"/>
    </font>
    <font>
      <b/>
      <sz val="12"/>
      <color rgb="FFFF0000"/>
      <name val="TH Sarabun New"/>
      <family val="2"/>
    </font>
    <font>
      <b/>
      <sz val="8"/>
      <color theme="1"/>
      <name val="TH Sarabun Ne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96">
    <xf numFmtId="0" fontId="0" fillId="0" borderId="0" xfId="0"/>
    <xf numFmtId="0" fontId="2" fillId="0" borderId="0" xfId="0" applyFont="1" applyAlignment="1">
      <alignment horizontal="center" vertical="center" wrapText="1"/>
    </xf>
    <xf numFmtId="0" fontId="3" fillId="0" borderId="0" xfId="0" applyFont="1" applyAlignment="1">
      <alignment vertical="center" shrinkToFit="1"/>
    </xf>
    <xf numFmtId="0" fontId="1" fillId="0" borderId="0" xfId="0" applyFont="1" applyAlignment="1">
      <alignment horizontal="right" vertical="top"/>
    </xf>
    <xf numFmtId="0" fontId="1" fillId="0" borderId="0" xfId="0" applyFont="1"/>
    <xf numFmtId="0" fontId="4" fillId="0" borderId="0" xfId="0" applyFont="1" applyAlignment="1">
      <alignment vertical="center" shrinkToFit="1"/>
    </xf>
    <xf numFmtId="0" fontId="3" fillId="0" borderId="5" xfId="0" applyFont="1" applyBorder="1" applyAlignment="1" applyProtection="1">
      <alignment vertical="center" shrinkToFit="1"/>
      <protection locked="0"/>
    </xf>
    <xf numFmtId="0" fontId="3" fillId="0" borderId="4" xfId="0" applyFont="1" applyBorder="1" applyAlignment="1" applyProtection="1">
      <alignment vertical="center" shrinkToFit="1"/>
      <protection locked="0"/>
    </xf>
    <xf numFmtId="49" fontId="3" fillId="0" borderId="4" xfId="0" applyNumberFormat="1"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49" fontId="3" fillId="0" borderId="0" xfId="0" applyNumberFormat="1" applyFont="1" applyAlignment="1" applyProtection="1">
      <alignment vertical="center" shrinkToFit="1"/>
      <protection locked="0"/>
    </xf>
    <xf numFmtId="0" fontId="3" fillId="0" borderId="0" xfId="0" applyFont="1" applyAlignment="1" applyProtection="1">
      <alignment vertical="center" shrinkToFit="1"/>
      <protection locked="0"/>
    </xf>
    <xf numFmtId="1" fontId="3" fillId="0" borderId="0" xfId="0" applyNumberFormat="1" applyFont="1" applyAlignment="1" applyProtection="1">
      <alignment horizontal="center" vertical="center" shrinkToFit="1"/>
      <protection locked="0"/>
    </xf>
    <xf numFmtId="0" fontId="10" fillId="0" borderId="0" xfId="0" applyFont="1" applyProtection="1">
      <protection locked="0"/>
    </xf>
    <xf numFmtId="0" fontId="11"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10" fillId="0" borderId="4" xfId="0" applyFont="1" applyBorder="1" applyAlignment="1" applyProtection="1">
      <alignment horizontal="center"/>
      <protection locked="0"/>
    </xf>
    <xf numFmtId="0" fontId="10" fillId="0" borderId="0" xfId="0" applyFont="1" applyAlignment="1" applyProtection="1">
      <alignment horizontal="center"/>
      <protection locked="0"/>
    </xf>
    <xf numFmtId="0" fontId="11" fillId="2" borderId="4"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protection locked="0"/>
    </xf>
    <xf numFmtId="49" fontId="3" fillId="0" borderId="0" xfId="0" applyNumberFormat="1" applyFont="1" applyAlignment="1" applyProtection="1">
      <alignment horizontal="center" vertical="center" shrinkToFit="1"/>
      <protection locked="0"/>
    </xf>
    <xf numFmtId="0" fontId="3" fillId="0" borderId="4" xfId="0" applyFont="1" applyBorder="1" applyProtection="1">
      <protection locked="0"/>
    </xf>
    <xf numFmtId="0" fontId="3" fillId="0" borderId="4" xfId="0" applyFont="1" applyBorder="1" applyAlignment="1" applyProtection="1">
      <alignment shrinkToFit="1"/>
      <protection locked="0"/>
    </xf>
    <xf numFmtId="0" fontId="3" fillId="0" borderId="0" xfId="0" applyFont="1" applyProtection="1">
      <protection locked="0"/>
    </xf>
    <xf numFmtId="0" fontId="3" fillId="0" borderId="0" xfId="0" applyFont="1" applyAlignment="1" applyProtection="1">
      <alignment shrinkToFit="1"/>
      <protection locked="0"/>
    </xf>
    <xf numFmtId="0" fontId="9" fillId="0" borderId="4" xfId="0" applyFont="1" applyBorder="1" applyAlignment="1">
      <alignment shrinkToFit="1"/>
    </xf>
    <xf numFmtId="0" fontId="9" fillId="0" borderId="4" xfId="0" applyFont="1" applyBorder="1" applyAlignment="1">
      <alignment horizontal="left" shrinkToFit="1"/>
    </xf>
    <xf numFmtId="0" fontId="9" fillId="0" borderId="4" xfId="0" applyFont="1" applyBorder="1" applyAlignment="1">
      <alignment vertical="center"/>
    </xf>
    <xf numFmtId="0" fontId="9" fillId="0" borderId="8" xfId="0" applyFont="1" applyBorder="1" applyAlignment="1">
      <alignment horizontal="left" shrinkToFit="1"/>
    </xf>
    <xf numFmtId="0" fontId="20" fillId="0" borderId="4" xfId="0" applyFont="1" applyBorder="1" applyAlignment="1">
      <alignment shrinkToFit="1"/>
    </xf>
    <xf numFmtId="0" fontId="22" fillId="0" borderId="4" xfId="0" applyFont="1" applyBorder="1" applyAlignment="1">
      <alignment vertical="center"/>
    </xf>
    <xf numFmtId="0" fontId="24" fillId="0" borderId="5" xfId="0" applyFont="1" applyBorder="1" applyAlignment="1" applyProtection="1">
      <alignment vertical="center" shrinkToFit="1"/>
      <protection locked="0"/>
    </xf>
    <xf numFmtId="1" fontId="24" fillId="0" borderId="5" xfId="0" applyNumberFormat="1" applyFont="1" applyBorder="1" applyAlignment="1" applyProtection="1">
      <alignment horizontal="center" vertical="center" shrinkToFit="1"/>
      <protection locked="0"/>
    </xf>
    <xf numFmtId="49" fontId="24" fillId="0" borderId="4" xfId="0" applyNumberFormat="1" applyFont="1" applyBorder="1" applyAlignment="1" applyProtection="1">
      <alignment vertical="center" shrinkToFit="1"/>
      <protection locked="0"/>
    </xf>
    <xf numFmtId="0" fontId="24" fillId="0" borderId="4" xfId="0" applyFont="1" applyBorder="1" applyAlignment="1" applyProtection="1">
      <alignment vertical="center" shrinkToFit="1"/>
      <protection locked="0"/>
    </xf>
    <xf numFmtId="1" fontId="24" fillId="0" borderId="4" xfId="0" applyNumberFormat="1" applyFont="1" applyBorder="1" applyAlignment="1" applyProtection="1">
      <alignment horizontal="center" vertical="center" shrinkToFit="1"/>
      <protection locked="0"/>
    </xf>
    <xf numFmtId="0" fontId="26" fillId="2" borderId="0" xfId="0" applyFont="1" applyFill="1" applyAlignment="1">
      <alignment horizontal="right" vertical="center"/>
    </xf>
    <xf numFmtId="0" fontId="31" fillId="2" borderId="0" xfId="0" applyFont="1" applyFill="1" applyAlignment="1">
      <alignment horizontal="center" vertical="center"/>
    </xf>
    <xf numFmtId="3" fontId="35" fillId="0" borderId="4" xfId="1" applyNumberFormat="1" applyFont="1" applyFill="1" applyBorder="1" applyAlignment="1" applyProtection="1">
      <alignment horizontal="center" vertical="center" shrinkToFit="1"/>
      <protection locked="0"/>
    </xf>
    <xf numFmtId="10" fontId="36" fillId="2" borderId="0" xfId="0" applyNumberFormat="1" applyFont="1" applyFill="1" applyAlignment="1">
      <alignment horizontal="left" vertical="center" shrinkToFit="1"/>
    </xf>
    <xf numFmtId="0" fontId="36" fillId="2" borderId="0" xfId="0" applyFont="1" applyFill="1" applyAlignment="1">
      <alignment horizontal="left" vertical="center" wrapText="1"/>
    </xf>
    <xf numFmtId="0" fontId="35" fillId="3" borderId="4" xfId="0" applyFont="1" applyFill="1" applyBorder="1" applyAlignment="1" applyProtection="1">
      <alignment horizontal="center" vertical="center" shrinkToFit="1"/>
      <protection locked="0"/>
    </xf>
    <xf numFmtId="3" fontId="35" fillId="2" borderId="4" xfId="1" applyNumberFormat="1" applyFont="1" applyFill="1" applyBorder="1" applyAlignment="1" applyProtection="1">
      <alignment horizontal="center" vertical="center" shrinkToFit="1"/>
    </xf>
    <xf numFmtId="10" fontId="35" fillId="2" borderId="4" xfId="0" applyNumberFormat="1" applyFont="1" applyFill="1" applyBorder="1" applyAlignment="1">
      <alignment horizontal="right" vertical="center" shrinkToFit="1"/>
    </xf>
    <xf numFmtId="10" fontId="35" fillId="2" borderId="4" xfId="2" applyNumberFormat="1" applyFont="1" applyFill="1" applyBorder="1" applyAlignment="1" applyProtection="1">
      <alignment horizontal="right" vertical="center" wrapText="1"/>
    </xf>
    <xf numFmtId="49" fontId="38" fillId="2" borderId="0" xfId="0" applyNumberFormat="1" applyFont="1" applyFill="1" applyAlignment="1">
      <alignment horizontal="right" vertical="center"/>
    </xf>
    <xf numFmtId="187" fontId="35" fillId="3" borderId="4" xfId="0" applyNumberFormat="1" applyFont="1" applyFill="1" applyBorder="1" applyAlignment="1" applyProtection="1">
      <alignment horizontal="center" vertical="center" shrinkToFit="1"/>
      <protection locked="0"/>
    </xf>
    <xf numFmtId="0" fontId="39" fillId="2" borderId="0" xfId="0" applyFont="1" applyFill="1" applyAlignment="1">
      <alignment horizontal="center" vertical="center" textRotation="90" shrinkToFit="1"/>
    </xf>
    <xf numFmtId="0" fontId="39" fillId="2" borderId="0" xfId="0" applyFont="1" applyFill="1" applyAlignment="1">
      <alignment horizontal="right" vertical="center" shrinkToFit="1"/>
    </xf>
    <xf numFmtId="0" fontId="21" fillId="2" borderId="0" xfId="0" applyFont="1" applyFill="1" applyAlignment="1">
      <alignment vertical="center" shrinkToFit="1"/>
    </xf>
    <xf numFmtId="0" fontId="39" fillId="2" borderId="0" xfId="0" applyFont="1" applyFill="1" applyAlignment="1">
      <alignment vertical="center" shrinkToFit="1"/>
    </xf>
    <xf numFmtId="49" fontId="21" fillId="2" borderId="0" xfId="0" applyNumberFormat="1" applyFont="1" applyFill="1" applyAlignment="1">
      <alignment horizontal="center" vertical="center" shrinkToFit="1"/>
    </xf>
    <xf numFmtId="0" fontId="21" fillId="2" borderId="0" xfId="0" applyFont="1" applyFill="1" applyAlignment="1">
      <alignment horizontal="center" vertical="center" shrinkToFit="1"/>
    </xf>
    <xf numFmtId="0" fontId="33" fillId="2" borderId="4"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2" xfId="0" applyFont="1" applyFill="1" applyBorder="1" applyAlignment="1">
      <alignment horizontal="center" vertical="center" wrapText="1"/>
    </xf>
    <xf numFmtId="49" fontId="37" fillId="2" borderId="2" xfId="0" applyNumberFormat="1" applyFont="1" applyFill="1" applyBorder="1" applyAlignment="1">
      <alignment horizontal="center" vertical="center" wrapText="1"/>
    </xf>
    <xf numFmtId="0" fontId="37" fillId="2" borderId="4" xfId="0" applyFont="1" applyFill="1" applyBorder="1" applyAlignment="1">
      <alignment horizontal="center" vertical="center" wrapText="1"/>
    </xf>
    <xf numFmtId="0" fontId="3" fillId="0" borderId="0" xfId="0" applyFont="1" applyAlignment="1">
      <alignment vertical="top" shrinkToFit="1"/>
    </xf>
    <xf numFmtId="0" fontId="8" fillId="2" borderId="0" xfId="0" applyFont="1" applyFill="1" applyAlignment="1">
      <alignment vertical="center"/>
    </xf>
    <xf numFmtId="0" fontId="25" fillId="2" borderId="0" xfId="0" applyFont="1" applyFill="1" applyAlignment="1">
      <alignment vertical="center" wrapText="1"/>
    </xf>
    <xf numFmtId="0" fontId="22" fillId="0" borderId="4" xfId="0" applyFont="1" applyBorder="1" applyAlignment="1">
      <alignment vertical="center" shrinkToFit="1"/>
    </xf>
    <xf numFmtId="0" fontId="23" fillId="0" borderId="4" xfId="0" applyFont="1" applyBorder="1" applyAlignment="1">
      <alignment vertical="center" shrinkToFit="1"/>
    </xf>
    <xf numFmtId="0" fontId="5" fillId="2" borderId="0" xfId="0" applyFont="1" applyFill="1" applyAlignment="1">
      <alignment vertical="center"/>
    </xf>
    <xf numFmtId="0" fontId="31" fillId="2" borderId="0" xfId="0" applyFont="1" applyFill="1" applyAlignment="1">
      <alignment vertical="center"/>
    </xf>
    <xf numFmtId="0" fontId="24" fillId="0" borderId="4" xfId="0" applyFont="1" applyBorder="1" applyAlignment="1" applyProtection="1">
      <alignment vertical="center"/>
      <protection locked="0"/>
    </xf>
    <xf numFmtId="0" fontId="22" fillId="0" borderId="4" xfId="0" applyFont="1" applyBorder="1" applyAlignment="1">
      <alignment horizontal="left" vertical="center" shrinkToFit="1"/>
    </xf>
    <xf numFmtId="49" fontId="8" fillId="2" borderId="0" xfId="0" applyNumberFormat="1" applyFont="1" applyFill="1" applyAlignment="1">
      <alignment horizontal="center" vertical="center"/>
    </xf>
    <xf numFmtId="0" fontId="30" fillId="2" borderId="0" xfId="0" applyFont="1" applyFill="1" applyAlignment="1">
      <alignment vertical="center" wrapText="1"/>
    </xf>
    <xf numFmtId="49" fontId="30" fillId="2" borderId="0" xfId="0" applyNumberFormat="1" applyFont="1" applyFill="1" applyAlignment="1">
      <alignment horizontal="center" vertical="center" wrapText="1"/>
    </xf>
    <xf numFmtId="49" fontId="31" fillId="2" borderId="0" xfId="0" applyNumberFormat="1" applyFont="1" applyFill="1" applyAlignment="1">
      <alignment horizontal="center" vertical="center"/>
    </xf>
    <xf numFmtId="49" fontId="37" fillId="2" borderId="0" xfId="0" applyNumberFormat="1" applyFont="1" applyFill="1" applyAlignment="1">
      <alignment horizontal="right" vertical="center"/>
    </xf>
    <xf numFmtId="0" fontId="25" fillId="2" borderId="0" xfId="0" applyFont="1" applyFill="1" applyAlignment="1">
      <alignment horizontal="center" vertical="center" wrapText="1"/>
    </xf>
    <xf numFmtId="0" fontId="32" fillId="2" borderId="0" xfId="0" applyFont="1" applyFill="1" applyAlignment="1">
      <alignment horizontal="center" vertical="center" wrapText="1"/>
    </xf>
    <xf numFmtId="0" fontId="24" fillId="0" borderId="4" xfId="0" applyFont="1" applyBorder="1" applyAlignment="1" applyProtection="1">
      <alignment vertical="top" shrinkToFit="1"/>
      <protection locked="0"/>
    </xf>
    <xf numFmtId="0" fontId="24" fillId="0" borderId="4" xfId="0" applyFont="1" applyBorder="1" applyAlignment="1" applyProtection="1">
      <alignment shrinkToFit="1"/>
      <protection locked="0"/>
    </xf>
    <xf numFmtId="0" fontId="24" fillId="0" borderId="9"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28" fillId="2" borderId="7" xfId="0" applyFont="1" applyFill="1" applyBorder="1" applyAlignment="1">
      <alignment horizontal="center" wrapText="1"/>
    </xf>
    <xf numFmtId="0" fontId="28" fillId="2" borderId="0" xfId="0" applyFont="1" applyFill="1" applyAlignment="1">
      <alignment horizontal="center" wrapText="1"/>
    </xf>
    <xf numFmtId="0" fontId="27" fillId="0" borderId="1" xfId="0" applyFont="1" applyBorder="1" applyAlignment="1" applyProtection="1">
      <alignment horizontal="center" vertical="center" wrapText="1" shrinkToFit="1"/>
      <protection locked="0"/>
    </xf>
    <xf numFmtId="0" fontId="27" fillId="0" borderId="3" xfId="0" applyFont="1" applyBorder="1" applyAlignment="1" applyProtection="1">
      <alignment horizontal="center" vertical="center" wrapText="1" shrinkToFit="1"/>
      <protection locked="0"/>
    </xf>
    <xf numFmtId="0" fontId="40" fillId="2" borderId="0" xfId="0" applyFont="1" applyFill="1" applyAlignment="1">
      <alignment horizontal="right" vertical="center" shrinkToFit="1"/>
    </xf>
    <xf numFmtId="0" fontId="33" fillId="2" borderId="0" xfId="0" applyFont="1" applyFill="1" applyAlignment="1">
      <alignment horizontal="right" vertical="center"/>
    </xf>
    <xf numFmtId="0" fontId="33" fillId="2" borderId="0" xfId="0" applyFont="1" applyFill="1" applyAlignment="1">
      <alignment horizontal="right" vertical="center" wrapText="1" shrinkToFit="1"/>
    </xf>
    <xf numFmtId="0" fontId="33" fillId="2" borderId="0" xfId="0" applyFont="1" applyFill="1" applyAlignment="1">
      <alignment horizontal="right" vertical="center" shrinkToFit="1"/>
    </xf>
    <xf numFmtId="0" fontId="22" fillId="0" borderId="9" xfId="0" applyFont="1" applyBorder="1" applyAlignment="1">
      <alignment horizontal="center" vertical="center" shrinkToFit="1"/>
    </xf>
    <xf numFmtId="0" fontId="22" fillId="0" borderId="5" xfId="0" applyFont="1" applyBorder="1" applyAlignment="1">
      <alignment horizontal="center" vertical="center" shrinkToFit="1"/>
    </xf>
    <xf numFmtId="49" fontId="24" fillId="0" borderId="9" xfId="0" applyNumberFormat="1" applyFont="1" applyBorder="1" applyAlignment="1" applyProtection="1">
      <alignment horizontal="center" vertical="center" shrinkToFit="1"/>
      <protection locked="0"/>
    </xf>
    <xf numFmtId="49" fontId="24" fillId="0" borderId="5" xfId="0" applyNumberFormat="1" applyFont="1" applyBorder="1" applyAlignment="1" applyProtection="1">
      <alignment horizontal="center" vertical="center" shrinkToFit="1"/>
      <protection locked="0"/>
    </xf>
    <xf numFmtId="0" fontId="4" fillId="2" borderId="6" xfId="0" applyFont="1" applyFill="1" applyBorder="1" applyAlignment="1">
      <alignment horizontal="left" vertical="top" wrapText="1"/>
    </xf>
    <xf numFmtId="0" fontId="19" fillId="2" borderId="0" xfId="0" applyFont="1" applyFill="1" applyAlignment="1">
      <alignment horizontal="center"/>
    </xf>
    <xf numFmtId="0" fontId="22" fillId="0" borderId="5" xfId="0" applyFont="1" applyBorder="1" applyAlignment="1">
      <alignment vertical="center" shrinkToFit="1"/>
    </xf>
  </cellXfs>
  <cellStyles count="3">
    <cellStyle name="จุลภาค" xfId="1" builtinId="3"/>
    <cellStyle name="ปกติ" xfId="0" builtinId="0"/>
    <cellStyle name="เปอร์เซ็นต์" xfId="2" builtinId="5"/>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673100</xdr:colOff>
      <xdr:row>1</xdr:row>
      <xdr:rowOff>56459</xdr:rowOff>
    </xdr:from>
    <xdr:to>
      <xdr:col>10</xdr:col>
      <xdr:colOff>391534</xdr:colOff>
      <xdr:row>1</xdr:row>
      <xdr:rowOff>310603</xdr:rowOff>
    </xdr:to>
    <xdr:sp macro="" textlink="">
      <xdr:nvSpPr>
        <xdr:cNvPr id="7" name="Text Box 6">
          <a:extLst>
            <a:ext uri="{FF2B5EF4-FFF2-40B4-BE49-F238E27FC236}">
              <a16:creationId xmlns:a16="http://schemas.microsoft.com/office/drawing/2014/main" id="{D2EFAA59-1237-4938-9C1A-BDA2D203FBA6}"/>
            </a:ext>
          </a:extLst>
        </xdr:cNvPr>
        <xdr:cNvSpPr txBox="1">
          <a:spLocks noChangeArrowheads="1"/>
        </xdr:cNvSpPr>
      </xdr:nvSpPr>
      <xdr:spPr bwMode="auto">
        <a:xfrm>
          <a:off x="8959850" y="75509"/>
          <a:ext cx="1299584" cy="254144"/>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100" b="1" i="0" strike="noStrike">
              <a:solidFill>
                <a:schemeClr val="accent1"/>
              </a:solidFill>
              <a:latin typeface="JasmineUPC" panose="02020603050405020304" pitchFamily="18" charset="-34"/>
              <a:cs typeface="JasmineUPC" panose="02020603050405020304" pitchFamily="18" charset="-34"/>
            </a:rPr>
            <a:t>แผนพัฒนาบุคลากร </a:t>
          </a:r>
          <a:r>
            <a:rPr lang="en-US" sz="1100" b="1" i="0" strike="noStrike">
              <a:solidFill>
                <a:schemeClr val="accent1"/>
              </a:solidFill>
              <a:latin typeface="JasmineUPC" panose="02020603050405020304" pitchFamily="18" charset="-34"/>
              <a:cs typeface="JasmineUPC" panose="02020603050405020304" pitchFamily="18" charset="-34"/>
            </a:rPr>
            <a:t>(IDP)</a:t>
          </a:r>
          <a:endParaRPr lang="th-TH" sz="11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83"/>
  <sheetViews>
    <sheetView showGridLines="0" tabSelected="1" zoomScale="110" zoomScaleNormal="110" zoomScaleSheetLayoutView="98" zoomScalePageLayoutView="120" workbookViewId="0">
      <pane ySplit="7" topLeftCell="A8" activePane="bottomLeft" state="frozen"/>
      <selection pane="bottomLeft" activeCell="I12" sqref="I12"/>
    </sheetView>
  </sheetViews>
  <sheetFormatPr defaultColWidth="9" defaultRowHeight="21.95" customHeight="1" x14ac:dyDescent="0.2"/>
  <cols>
    <col min="1" max="1" width="3.125" style="9" customWidth="1"/>
    <col min="2" max="2" width="19.125" style="10" customWidth="1"/>
    <col min="3" max="3" width="14.125" style="11" customWidth="1"/>
    <col min="4" max="4" width="9.875" style="11" customWidth="1"/>
    <col min="5" max="5" width="10.875" style="11" customWidth="1"/>
    <col min="6" max="6" width="14" style="11" customWidth="1"/>
    <col min="7" max="7" width="23.75" style="11" customWidth="1"/>
    <col min="8" max="8" width="13.625" style="11" customWidth="1"/>
    <col min="9" max="9" width="12.375" style="11" customWidth="1"/>
    <col min="10" max="10" width="8.25" style="22" customWidth="1"/>
    <col min="11" max="11" width="6.375" style="12" customWidth="1"/>
    <col min="12" max="16384" width="9" style="2"/>
  </cols>
  <sheetData>
    <row r="1" spans="1:12" s="4" customFormat="1" ht="1.5" customHeight="1" x14ac:dyDescent="0.4">
      <c r="A1" s="62"/>
      <c r="B1" s="62"/>
      <c r="C1" s="62"/>
      <c r="D1" s="62"/>
      <c r="E1" s="62"/>
      <c r="F1" s="66"/>
      <c r="G1" s="62"/>
      <c r="H1" s="62"/>
      <c r="I1" s="62"/>
      <c r="J1" s="70"/>
      <c r="K1" s="62"/>
      <c r="L1" s="3"/>
    </row>
    <row r="2" spans="1:12" s="4" customFormat="1" ht="27.75" customHeight="1" x14ac:dyDescent="0.6">
      <c r="A2" s="75"/>
      <c r="B2" s="38" t="s">
        <v>9</v>
      </c>
      <c r="C2" s="83" t="s">
        <v>84</v>
      </c>
      <c r="D2" s="84"/>
      <c r="E2" s="81" t="s">
        <v>99</v>
      </c>
      <c r="F2" s="82"/>
      <c r="G2" s="82"/>
      <c r="H2" s="82"/>
      <c r="I2" s="71"/>
      <c r="J2" s="72"/>
      <c r="K2" s="71"/>
    </row>
    <row r="3" spans="1:12" s="4" customFormat="1" ht="3" customHeight="1" x14ac:dyDescent="0.4">
      <c r="A3" s="75"/>
      <c r="B3" s="63"/>
      <c r="C3" s="63" t="s">
        <v>10</v>
      </c>
      <c r="D3" s="63"/>
      <c r="E3" s="39"/>
      <c r="F3" s="67"/>
      <c r="G3" s="39"/>
      <c r="H3" s="39"/>
      <c r="I3" s="39"/>
      <c r="J3" s="73"/>
      <c r="K3" s="39"/>
    </row>
    <row r="4" spans="1:12" s="4" customFormat="1" ht="16.5" customHeight="1" x14ac:dyDescent="0.4">
      <c r="A4" s="76"/>
      <c r="B4" s="86" t="s">
        <v>100</v>
      </c>
      <c r="C4" s="86"/>
      <c r="D4" s="40">
        <v>22</v>
      </c>
      <c r="E4" s="41"/>
      <c r="F4" s="87" t="s">
        <v>101</v>
      </c>
      <c r="G4" s="88"/>
      <c r="H4" s="40">
        <v>16</v>
      </c>
      <c r="I4" s="42"/>
      <c r="J4" s="74" t="s">
        <v>8</v>
      </c>
      <c r="K4" s="43">
        <v>2567</v>
      </c>
    </row>
    <row r="5" spans="1:12" s="4" customFormat="1" ht="15.75" customHeight="1" x14ac:dyDescent="0.4">
      <c r="A5" s="76"/>
      <c r="B5" s="86" t="s">
        <v>102</v>
      </c>
      <c r="C5" s="86"/>
      <c r="D5" s="44">
        <f t="array" ref="D5">SUMPRODUCT(IF('วางแผนพัฒนาHRD(IDP)'!E8:E602="ข้าราชการ",IF('วางแผนพัฒนาHRD(IDP)'!B8:B602&lt;&gt;"",1/COUNTIFS('วางแผนพัฒนาHRD(IDP)'!B8:B602,'วางแผนพัฒนาHRD(IDP)'!B8:B602,'วางแผนพัฒนาHRD(IDP)'!E8:E602,"ข้าราชการ",'วางแผนพัฒนาHRD(IDP)'!B8:B602,"&lt;&gt;"))))</f>
        <v>22</v>
      </c>
      <c r="E5" s="45">
        <f>D5/D4</f>
        <v>1</v>
      </c>
      <c r="F5" s="88" t="s">
        <v>103</v>
      </c>
      <c r="G5" s="88"/>
      <c r="H5" s="44">
        <f t="array" ref="H5">SUMPRODUCT(IF('วางแผนพัฒนาHRD(IDP)'!E8:E602="พนักงานราชการ",IF('วางแผนพัฒนาHRD(IDP)'!B8:B602&lt;&gt;"",1/COUNTIFS('วางแผนพัฒนาHRD(IDP)'!B8:B602,'วางแผนพัฒนาHRD(IDP)'!B8:B602,'วางแผนพัฒนาHRD(IDP)'!E8:E602,"พนักงานราชการ",'วางแผนพัฒนาHRD(IDP)'!B8:B602,"&lt;&gt;"))))</f>
        <v>16</v>
      </c>
      <c r="I5" s="46">
        <f>H5/H4</f>
        <v>1</v>
      </c>
      <c r="J5" s="47" t="s">
        <v>7</v>
      </c>
      <c r="K5" s="48">
        <v>45336</v>
      </c>
    </row>
    <row r="6" spans="1:12" s="5" customFormat="1" ht="4.5" customHeight="1" x14ac:dyDescent="0.2">
      <c r="A6" s="49"/>
      <c r="B6" s="85"/>
      <c r="C6" s="85"/>
      <c r="D6" s="50"/>
      <c r="E6" s="50"/>
      <c r="F6" s="51"/>
      <c r="G6" s="50"/>
      <c r="H6" s="52"/>
      <c r="I6" s="51"/>
      <c r="J6" s="53"/>
      <c r="K6" s="54"/>
      <c r="L6" s="2"/>
    </row>
    <row r="7" spans="1:12" s="1" customFormat="1" ht="36" customHeight="1" x14ac:dyDescent="0.2">
      <c r="A7" s="55" t="s">
        <v>0</v>
      </c>
      <c r="B7" s="55" t="s">
        <v>104</v>
      </c>
      <c r="C7" s="55" t="s">
        <v>1</v>
      </c>
      <c r="D7" s="55" t="s">
        <v>14</v>
      </c>
      <c r="E7" s="56" t="s">
        <v>3</v>
      </c>
      <c r="F7" s="57" t="s">
        <v>15</v>
      </c>
      <c r="G7" s="55" t="s">
        <v>2</v>
      </c>
      <c r="H7" s="58" t="s">
        <v>4</v>
      </c>
      <c r="I7" s="55" t="s">
        <v>5</v>
      </c>
      <c r="J7" s="59" t="s">
        <v>16</v>
      </c>
      <c r="K7" s="60" t="s">
        <v>6</v>
      </c>
    </row>
    <row r="8" spans="1:12" s="61" customFormat="1" ht="21.95" customHeight="1" x14ac:dyDescent="0.2">
      <c r="A8" s="79">
        <v>1</v>
      </c>
      <c r="B8" s="68" t="s">
        <v>21</v>
      </c>
      <c r="C8" s="33" t="s">
        <v>22</v>
      </c>
      <c r="D8" s="33" t="s">
        <v>23</v>
      </c>
      <c r="E8" s="79" t="s">
        <v>82</v>
      </c>
      <c r="F8" s="79" t="s">
        <v>85</v>
      </c>
      <c r="G8" s="33" t="s">
        <v>96</v>
      </c>
      <c r="H8" s="33" t="s">
        <v>89</v>
      </c>
      <c r="I8" s="33" t="s">
        <v>86</v>
      </c>
      <c r="J8" s="91" t="s">
        <v>93</v>
      </c>
      <c r="K8" s="34">
        <v>1</v>
      </c>
    </row>
    <row r="9" spans="1:12" s="61" customFormat="1" ht="21.95" customHeight="1" x14ac:dyDescent="0.2">
      <c r="A9" s="80"/>
      <c r="B9" s="68" t="s">
        <v>21</v>
      </c>
      <c r="C9" s="33" t="s">
        <v>22</v>
      </c>
      <c r="D9" s="33" t="s">
        <v>23</v>
      </c>
      <c r="E9" s="80"/>
      <c r="F9" s="80"/>
      <c r="G9" s="33" t="s">
        <v>97</v>
      </c>
      <c r="H9" s="33" t="s">
        <v>98</v>
      </c>
      <c r="I9" s="33" t="s">
        <v>86</v>
      </c>
      <c r="J9" s="92"/>
      <c r="K9" s="34">
        <v>2</v>
      </c>
    </row>
    <row r="10" spans="1:12" s="61" customFormat="1" ht="21.95" customHeight="1" x14ac:dyDescent="0.2">
      <c r="A10" s="79">
        <v>2</v>
      </c>
      <c r="B10" s="35" t="s">
        <v>24</v>
      </c>
      <c r="C10" s="36" t="s">
        <v>22</v>
      </c>
      <c r="D10" s="36" t="s">
        <v>23</v>
      </c>
      <c r="E10" s="79" t="s">
        <v>82</v>
      </c>
      <c r="F10" s="79" t="s">
        <v>21</v>
      </c>
      <c r="G10" s="36" t="s">
        <v>126</v>
      </c>
      <c r="H10" s="36" t="s">
        <v>89</v>
      </c>
      <c r="I10" s="36" t="s">
        <v>86</v>
      </c>
      <c r="J10" s="91" t="s">
        <v>93</v>
      </c>
      <c r="K10" s="34">
        <v>1</v>
      </c>
    </row>
    <row r="11" spans="1:12" s="61" customFormat="1" ht="21.95" customHeight="1" x14ac:dyDescent="0.2">
      <c r="A11" s="80"/>
      <c r="B11" s="35" t="s">
        <v>24</v>
      </c>
      <c r="C11" s="36" t="s">
        <v>22</v>
      </c>
      <c r="D11" s="36" t="s">
        <v>23</v>
      </c>
      <c r="E11" s="80"/>
      <c r="F11" s="80"/>
      <c r="G11" s="36" t="s">
        <v>111</v>
      </c>
      <c r="H11" s="36" t="s">
        <v>90</v>
      </c>
      <c r="I11" s="36" t="s">
        <v>86</v>
      </c>
      <c r="J11" s="92"/>
      <c r="K11" s="34">
        <v>2</v>
      </c>
    </row>
    <row r="12" spans="1:12" s="61" customFormat="1" ht="21.95" customHeight="1" x14ac:dyDescent="0.2">
      <c r="A12" s="79">
        <v>3</v>
      </c>
      <c r="B12" s="35" t="s">
        <v>25</v>
      </c>
      <c r="C12" s="36" t="s">
        <v>22</v>
      </c>
      <c r="D12" s="36" t="s">
        <v>23</v>
      </c>
      <c r="E12" s="79" t="s">
        <v>82</v>
      </c>
      <c r="F12" s="79" t="s">
        <v>21</v>
      </c>
      <c r="G12" s="36" t="s">
        <v>118</v>
      </c>
      <c r="H12" s="36" t="s">
        <v>108</v>
      </c>
      <c r="I12" s="36" t="s">
        <v>86</v>
      </c>
      <c r="J12" s="91" t="s">
        <v>93</v>
      </c>
      <c r="K12" s="34">
        <v>1</v>
      </c>
    </row>
    <row r="13" spans="1:12" s="61" customFormat="1" ht="21.95" customHeight="1" x14ac:dyDescent="0.2">
      <c r="A13" s="80"/>
      <c r="B13" s="35" t="s">
        <v>25</v>
      </c>
      <c r="C13" s="36" t="s">
        <v>22</v>
      </c>
      <c r="D13" s="36" t="s">
        <v>23</v>
      </c>
      <c r="E13" s="80"/>
      <c r="F13" s="80"/>
      <c r="G13" s="36" t="s">
        <v>121</v>
      </c>
      <c r="H13" s="36" t="s">
        <v>116</v>
      </c>
      <c r="I13" s="36" t="s">
        <v>86</v>
      </c>
      <c r="J13" s="92"/>
      <c r="K13" s="34">
        <v>2</v>
      </c>
    </row>
    <row r="14" spans="1:12" s="61" customFormat="1" ht="21.95" customHeight="1" x14ac:dyDescent="0.2">
      <c r="A14" s="79">
        <v>4</v>
      </c>
      <c r="B14" s="64" t="s">
        <v>26</v>
      </c>
      <c r="C14" s="64" t="s">
        <v>27</v>
      </c>
      <c r="D14" s="36" t="s">
        <v>23</v>
      </c>
      <c r="E14" s="79" t="s">
        <v>82</v>
      </c>
      <c r="F14" s="79" t="s">
        <v>21</v>
      </c>
      <c r="G14" s="36" t="s">
        <v>117</v>
      </c>
      <c r="H14" s="36" t="s">
        <v>89</v>
      </c>
      <c r="I14" s="36" t="s">
        <v>86</v>
      </c>
      <c r="J14" s="91" t="s">
        <v>93</v>
      </c>
      <c r="K14" s="34">
        <v>1</v>
      </c>
    </row>
    <row r="15" spans="1:12" s="61" customFormat="1" ht="21.95" customHeight="1" x14ac:dyDescent="0.2">
      <c r="A15" s="80"/>
      <c r="B15" s="64" t="s">
        <v>26</v>
      </c>
      <c r="C15" s="64" t="s">
        <v>27</v>
      </c>
      <c r="D15" s="36" t="s">
        <v>23</v>
      </c>
      <c r="E15" s="80"/>
      <c r="F15" s="80"/>
      <c r="G15" s="36" t="s">
        <v>127</v>
      </c>
      <c r="H15" s="36" t="s">
        <v>90</v>
      </c>
      <c r="I15" s="36" t="s">
        <v>86</v>
      </c>
      <c r="J15" s="92"/>
      <c r="K15" s="34">
        <v>2</v>
      </c>
    </row>
    <row r="16" spans="1:12" s="61" customFormat="1" ht="21.95" customHeight="1" x14ac:dyDescent="0.2">
      <c r="A16" s="79">
        <v>5</v>
      </c>
      <c r="B16" s="69" t="s">
        <v>28</v>
      </c>
      <c r="C16" s="64" t="s">
        <v>27</v>
      </c>
      <c r="D16" s="36" t="s">
        <v>23</v>
      </c>
      <c r="E16" s="79" t="s">
        <v>82</v>
      </c>
      <c r="F16" s="79" t="s">
        <v>21</v>
      </c>
      <c r="G16" s="36" t="s">
        <v>117</v>
      </c>
      <c r="H16" s="36" t="s">
        <v>89</v>
      </c>
      <c r="I16" s="36" t="s">
        <v>86</v>
      </c>
      <c r="J16" s="91" t="s">
        <v>93</v>
      </c>
      <c r="K16" s="34">
        <v>1</v>
      </c>
    </row>
    <row r="17" spans="1:11" s="61" customFormat="1" ht="21.95" customHeight="1" x14ac:dyDescent="0.2">
      <c r="A17" s="80"/>
      <c r="B17" s="69" t="s">
        <v>28</v>
      </c>
      <c r="C17" s="64" t="s">
        <v>27</v>
      </c>
      <c r="D17" s="36" t="s">
        <v>23</v>
      </c>
      <c r="E17" s="80"/>
      <c r="F17" s="80"/>
      <c r="G17" s="36" t="s">
        <v>127</v>
      </c>
      <c r="H17" s="36" t="s">
        <v>90</v>
      </c>
      <c r="I17" s="36" t="s">
        <v>86</v>
      </c>
      <c r="J17" s="92"/>
      <c r="K17" s="34">
        <v>2</v>
      </c>
    </row>
    <row r="18" spans="1:11" s="61" customFormat="1" ht="21.95" customHeight="1" x14ac:dyDescent="0.2">
      <c r="A18" s="79">
        <v>6</v>
      </c>
      <c r="B18" s="69" t="s">
        <v>29</v>
      </c>
      <c r="C18" s="64" t="s">
        <v>30</v>
      </c>
      <c r="D18" s="36" t="s">
        <v>23</v>
      </c>
      <c r="E18" s="79" t="s">
        <v>82</v>
      </c>
      <c r="F18" s="79" t="s">
        <v>21</v>
      </c>
      <c r="G18" s="36" t="s">
        <v>118</v>
      </c>
      <c r="H18" s="36" t="s">
        <v>89</v>
      </c>
      <c r="I18" s="36" t="s">
        <v>86</v>
      </c>
      <c r="J18" s="91" t="s">
        <v>93</v>
      </c>
      <c r="K18" s="34">
        <v>1</v>
      </c>
    </row>
    <row r="19" spans="1:11" s="61" customFormat="1" ht="21.95" customHeight="1" x14ac:dyDescent="0.2">
      <c r="A19" s="80"/>
      <c r="B19" s="69" t="s">
        <v>29</v>
      </c>
      <c r="C19" s="64" t="s">
        <v>30</v>
      </c>
      <c r="D19" s="36" t="s">
        <v>23</v>
      </c>
      <c r="E19" s="80"/>
      <c r="F19" s="80"/>
      <c r="G19" s="36" t="s">
        <v>123</v>
      </c>
      <c r="H19" s="36" t="s">
        <v>109</v>
      </c>
      <c r="I19" s="36" t="s">
        <v>86</v>
      </c>
      <c r="J19" s="92"/>
      <c r="K19" s="34">
        <v>2</v>
      </c>
    </row>
    <row r="20" spans="1:11" s="61" customFormat="1" ht="21.95" customHeight="1" x14ac:dyDescent="0.2">
      <c r="A20" s="79">
        <v>7</v>
      </c>
      <c r="B20" s="64" t="s">
        <v>31</v>
      </c>
      <c r="C20" s="64" t="s">
        <v>22</v>
      </c>
      <c r="D20" s="64" t="s">
        <v>32</v>
      </c>
      <c r="E20" s="79" t="s">
        <v>82</v>
      </c>
      <c r="F20" s="79" t="s">
        <v>85</v>
      </c>
      <c r="G20" s="36" t="s">
        <v>126</v>
      </c>
      <c r="H20" s="36" t="s">
        <v>89</v>
      </c>
      <c r="I20" s="36" t="s">
        <v>86</v>
      </c>
      <c r="J20" s="91" t="s">
        <v>93</v>
      </c>
      <c r="K20" s="34">
        <v>1</v>
      </c>
    </row>
    <row r="21" spans="1:11" s="61" customFormat="1" ht="21.95" customHeight="1" x14ac:dyDescent="0.2">
      <c r="A21" s="80"/>
      <c r="B21" s="64" t="s">
        <v>31</v>
      </c>
      <c r="C21" s="64" t="s">
        <v>22</v>
      </c>
      <c r="D21" s="64" t="s">
        <v>32</v>
      </c>
      <c r="E21" s="80"/>
      <c r="F21" s="80"/>
      <c r="G21" s="36" t="s">
        <v>123</v>
      </c>
      <c r="H21" s="36" t="s">
        <v>109</v>
      </c>
      <c r="I21" s="36" t="s">
        <v>86</v>
      </c>
      <c r="J21" s="92"/>
      <c r="K21" s="34">
        <v>2</v>
      </c>
    </row>
    <row r="22" spans="1:11" s="61" customFormat="1" ht="21.95" customHeight="1" x14ac:dyDescent="0.2">
      <c r="A22" s="79">
        <v>8</v>
      </c>
      <c r="B22" s="64" t="s">
        <v>33</v>
      </c>
      <c r="C22" s="64" t="s">
        <v>22</v>
      </c>
      <c r="D22" s="64" t="s">
        <v>32</v>
      </c>
      <c r="E22" s="79" t="s">
        <v>82</v>
      </c>
      <c r="F22" s="89" t="s">
        <v>31</v>
      </c>
      <c r="G22" s="36" t="s">
        <v>126</v>
      </c>
      <c r="H22" s="36" t="s">
        <v>89</v>
      </c>
      <c r="I22" s="36" t="s">
        <v>86</v>
      </c>
      <c r="J22" s="91" t="s">
        <v>93</v>
      </c>
      <c r="K22" s="34">
        <v>1</v>
      </c>
    </row>
    <row r="23" spans="1:11" s="61" customFormat="1" ht="21.95" customHeight="1" x14ac:dyDescent="0.2">
      <c r="A23" s="80"/>
      <c r="B23" s="64" t="s">
        <v>33</v>
      </c>
      <c r="C23" s="64" t="s">
        <v>22</v>
      </c>
      <c r="D23" s="64" t="s">
        <v>32</v>
      </c>
      <c r="E23" s="80"/>
      <c r="F23" s="90"/>
      <c r="G23" s="36" t="s">
        <v>123</v>
      </c>
      <c r="H23" s="36" t="s">
        <v>109</v>
      </c>
      <c r="I23" s="36" t="s">
        <v>86</v>
      </c>
      <c r="J23" s="92"/>
      <c r="K23" s="34">
        <v>2</v>
      </c>
    </row>
    <row r="24" spans="1:11" s="61" customFormat="1" ht="21.95" customHeight="1" x14ac:dyDescent="0.2">
      <c r="A24" s="79">
        <v>9</v>
      </c>
      <c r="B24" s="69" t="s">
        <v>34</v>
      </c>
      <c r="C24" s="64" t="s">
        <v>22</v>
      </c>
      <c r="D24" s="64" t="s">
        <v>32</v>
      </c>
      <c r="E24" s="79" t="s">
        <v>82</v>
      </c>
      <c r="F24" s="89" t="s">
        <v>31</v>
      </c>
      <c r="G24" s="36" t="s">
        <v>128</v>
      </c>
      <c r="H24" s="36" t="s">
        <v>89</v>
      </c>
      <c r="I24" s="36" t="s">
        <v>86</v>
      </c>
      <c r="J24" s="91" t="s">
        <v>93</v>
      </c>
      <c r="K24" s="34">
        <v>1</v>
      </c>
    </row>
    <row r="25" spans="1:11" s="61" customFormat="1" ht="21.95" customHeight="1" x14ac:dyDescent="0.2">
      <c r="A25" s="80"/>
      <c r="B25" s="69" t="s">
        <v>34</v>
      </c>
      <c r="C25" s="64" t="s">
        <v>22</v>
      </c>
      <c r="D25" s="64" t="s">
        <v>32</v>
      </c>
      <c r="E25" s="80"/>
      <c r="F25" s="90"/>
      <c r="G25" s="36" t="s">
        <v>107</v>
      </c>
      <c r="H25" s="36" t="s">
        <v>108</v>
      </c>
      <c r="I25" s="36" t="s">
        <v>86</v>
      </c>
      <c r="J25" s="92"/>
      <c r="K25" s="34">
        <v>2</v>
      </c>
    </row>
    <row r="26" spans="1:11" s="61" customFormat="1" ht="21.95" customHeight="1" x14ac:dyDescent="0.2">
      <c r="A26" s="79">
        <v>10</v>
      </c>
      <c r="B26" s="64" t="s">
        <v>35</v>
      </c>
      <c r="C26" s="64" t="s">
        <v>27</v>
      </c>
      <c r="D26" s="64" t="s">
        <v>32</v>
      </c>
      <c r="E26" s="79" t="s">
        <v>82</v>
      </c>
      <c r="F26" s="89" t="s">
        <v>31</v>
      </c>
      <c r="G26" s="36" t="s">
        <v>128</v>
      </c>
      <c r="H26" s="36" t="s">
        <v>89</v>
      </c>
      <c r="I26" s="36" t="s">
        <v>86</v>
      </c>
      <c r="J26" s="91" t="s">
        <v>93</v>
      </c>
      <c r="K26" s="34">
        <v>1</v>
      </c>
    </row>
    <row r="27" spans="1:11" s="61" customFormat="1" ht="21.95" customHeight="1" x14ac:dyDescent="0.2">
      <c r="A27" s="80"/>
      <c r="B27" s="64" t="s">
        <v>35</v>
      </c>
      <c r="C27" s="64" t="s">
        <v>27</v>
      </c>
      <c r="D27" s="64" t="s">
        <v>32</v>
      </c>
      <c r="E27" s="80"/>
      <c r="F27" s="90"/>
      <c r="G27" s="36" t="s">
        <v>107</v>
      </c>
      <c r="H27" s="36" t="s">
        <v>108</v>
      </c>
      <c r="I27" s="36" t="s">
        <v>86</v>
      </c>
      <c r="J27" s="92"/>
      <c r="K27" s="34">
        <v>2</v>
      </c>
    </row>
    <row r="28" spans="1:11" s="61" customFormat="1" ht="21.95" customHeight="1" x14ac:dyDescent="0.2">
      <c r="A28" s="79">
        <v>11</v>
      </c>
      <c r="B28" s="32" t="s">
        <v>36</v>
      </c>
      <c r="C28" s="64" t="s">
        <v>13</v>
      </c>
      <c r="D28" s="64" t="s">
        <v>32</v>
      </c>
      <c r="E28" s="79" t="s">
        <v>82</v>
      </c>
      <c r="F28" s="89" t="s">
        <v>31</v>
      </c>
      <c r="G28" s="36" t="s">
        <v>129</v>
      </c>
      <c r="H28" s="36" t="s">
        <v>89</v>
      </c>
      <c r="I28" s="36" t="s">
        <v>86</v>
      </c>
      <c r="J28" s="91" t="s">
        <v>93</v>
      </c>
      <c r="K28" s="37">
        <v>1</v>
      </c>
    </row>
    <row r="29" spans="1:11" s="61" customFormat="1" ht="21.95" customHeight="1" x14ac:dyDescent="0.2">
      <c r="A29" s="80"/>
      <c r="B29" s="32" t="s">
        <v>36</v>
      </c>
      <c r="C29" s="64" t="s">
        <v>13</v>
      </c>
      <c r="D29" s="64" t="s">
        <v>32</v>
      </c>
      <c r="E29" s="80"/>
      <c r="F29" s="90"/>
      <c r="G29" s="36" t="s">
        <v>130</v>
      </c>
      <c r="H29" s="36" t="s">
        <v>89</v>
      </c>
      <c r="I29" s="36" t="s">
        <v>86</v>
      </c>
      <c r="J29" s="92"/>
      <c r="K29" s="34">
        <v>2</v>
      </c>
    </row>
    <row r="30" spans="1:11" s="61" customFormat="1" ht="21.95" customHeight="1" x14ac:dyDescent="0.2">
      <c r="A30" s="79">
        <v>12</v>
      </c>
      <c r="B30" s="64" t="s">
        <v>37</v>
      </c>
      <c r="C30" s="64" t="s">
        <v>38</v>
      </c>
      <c r="D30" s="64" t="s">
        <v>39</v>
      </c>
      <c r="E30" s="79" t="s">
        <v>82</v>
      </c>
      <c r="F30" s="79" t="s">
        <v>85</v>
      </c>
      <c r="G30" s="36" t="s">
        <v>118</v>
      </c>
      <c r="H30" s="36" t="s">
        <v>108</v>
      </c>
      <c r="I30" s="36" t="s">
        <v>86</v>
      </c>
      <c r="J30" s="91" t="s">
        <v>93</v>
      </c>
      <c r="K30" s="37">
        <v>1</v>
      </c>
    </row>
    <row r="31" spans="1:11" s="61" customFormat="1" ht="21.95" customHeight="1" x14ac:dyDescent="0.2">
      <c r="A31" s="80"/>
      <c r="B31" s="64" t="s">
        <v>37</v>
      </c>
      <c r="C31" s="64" t="s">
        <v>38</v>
      </c>
      <c r="D31" s="64" t="s">
        <v>39</v>
      </c>
      <c r="E31" s="80"/>
      <c r="F31" s="80"/>
      <c r="G31" s="36" t="s">
        <v>119</v>
      </c>
      <c r="H31" s="36" t="s">
        <v>120</v>
      </c>
      <c r="I31" s="36" t="s">
        <v>86</v>
      </c>
      <c r="J31" s="92"/>
      <c r="K31" s="34">
        <v>2</v>
      </c>
    </row>
    <row r="32" spans="1:11" s="61" customFormat="1" ht="21.95" customHeight="1" x14ac:dyDescent="0.2">
      <c r="A32" s="79">
        <v>13</v>
      </c>
      <c r="B32" s="69" t="s">
        <v>40</v>
      </c>
      <c r="C32" s="64" t="s">
        <v>41</v>
      </c>
      <c r="D32" s="64" t="s">
        <v>39</v>
      </c>
      <c r="E32" s="79" t="s">
        <v>82</v>
      </c>
      <c r="F32" s="89" t="s">
        <v>37</v>
      </c>
      <c r="G32" s="36" t="s">
        <v>122</v>
      </c>
      <c r="H32" s="36" t="s">
        <v>89</v>
      </c>
      <c r="I32" s="36" t="s">
        <v>86</v>
      </c>
      <c r="J32" s="91" t="s">
        <v>93</v>
      </c>
      <c r="K32" s="34">
        <v>1</v>
      </c>
    </row>
    <row r="33" spans="1:11" s="61" customFormat="1" ht="21.95" customHeight="1" x14ac:dyDescent="0.2">
      <c r="A33" s="80"/>
      <c r="B33" s="69" t="s">
        <v>40</v>
      </c>
      <c r="C33" s="64" t="s">
        <v>41</v>
      </c>
      <c r="D33" s="64" t="s">
        <v>39</v>
      </c>
      <c r="E33" s="80"/>
      <c r="F33" s="90"/>
      <c r="G33" s="36" t="s">
        <v>131</v>
      </c>
      <c r="H33" s="36" t="s">
        <v>113</v>
      </c>
      <c r="I33" s="36" t="s">
        <v>86</v>
      </c>
      <c r="J33" s="92"/>
      <c r="K33" s="34">
        <v>2</v>
      </c>
    </row>
    <row r="34" spans="1:11" s="61" customFormat="1" ht="21.95" customHeight="1" x14ac:dyDescent="0.2">
      <c r="A34" s="79">
        <v>14</v>
      </c>
      <c r="B34" s="69" t="s">
        <v>42</v>
      </c>
      <c r="C34" s="64" t="s">
        <v>43</v>
      </c>
      <c r="D34" s="64" t="s">
        <v>39</v>
      </c>
      <c r="E34" s="79" t="s">
        <v>82</v>
      </c>
      <c r="F34" s="89" t="s">
        <v>37</v>
      </c>
      <c r="G34" s="36" t="s">
        <v>122</v>
      </c>
      <c r="H34" s="36" t="s">
        <v>89</v>
      </c>
      <c r="I34" s="36" t="s">
        <v>86</v>
      </c>
      <c r="J34" s="91" t="s">
        <v>93</v>
      </c>
      <c r="K34" s="34">
        <v>1</v>
      </c>
    </row>
    <row r="35" spans="1:11" s="61" customFormat="1" ht="21.95" customHeight="1" x14ac:dyDescent="0.2">
      <c r="A35" s="80"/>
      <c r="B35" s="69" t="s">
        <v>42</v>
      </c>
      <c r="C35" s="64" t="s">
        <v>43</v>
      </c>
      <c r="D35" s="64" t="s">
        <v>39</v>
      </c>
      <c r="E35" s="80"/>
      <c r="F35" s="90"/>
      <c r="G35" s="36" t="s">
        <v>131</v>
      </c>
      <c r="H35" s="36" t="s">
        <v>113</v>
      </c>
      <c r="I35" s="36" t="s">
        <v>86</v>
      </c>
      <c r="J35" s="92"/>
      <c r="K35" s="34">
        <v>2</v>
      </c>
    </row>
    <row r="36" spans="1:11" s="61" customFormat="1" ht="21.95" customHeight="1" x14ac:dyDescent="0.2">
      <c r="A36" s="79">
        <v>15</v>
      </c>
      <c r="B36" s="69" t="s">
        <v>44</v>
      </c>
      <c r="C36" s="69" t="s">
        <v>30</v>
      </c>
      <c r="D36" s="64" t="s">
        <v>39</v>
      </c>
      <c r="E36" s="79" t="s">
        <v>82</v>
      </c>
      <c r="F36" s="89" t="s">
        <v>37</v>
      </c>
      <c r="G36" s="36" t="s">
        <v>122</v>
      </c>
      <c r="H36" s="36" t="s">
        <v>89</v>
      </c>
      <c r="I36" s="36" t="s">
        <v>86</v>
      </c>
      <c r="J36" s="91" t="s">
        <v>93</v>
      </c>
      <c r="K36" s="34">
        <v>1</v>
      </c>
    </row>
    <row r="37" spans="1:11" s="61" customFormat="1" ht="21.95" customHeight="1" x14ac:dyDescent="0.2">
      <c r="A37" s="80"/>
      <c r="B37" s="69" t="s">
        <v>44</v>
      </c>
      <c r="C37" s="69" t="s">
        <v>30</v>
      </c>
      <c r="D37" s="64" t="s">
        <v>39</v>
      </c>
      <c r="E37" s="80"/>
      <c r="F37" s="90"/>
      <c r="G37" s="36" t="s">
        <v>131</v>
      </c>
      <c r="H37" s="36" t="s">
        <v>113</v>
      </c>
      <c r="I37" s="36" t="s">
        <v>86</v>
      </c>
      <c r="J37" s="92"/>
      <c r="K37" s="34">
        <v>2</v>
      </c>
    </row>
    <row r="38" spans="1:11" s="61" customFormat="1" ht="21.95" customHeight="1" x14ac:dyDescent="0.2">
      <c r="A38" s="79">
        <v>16</v>
      </c>
      <c r="B38" s="69" t="s">
        <v>45</v>
      </c>
      <c r="C38" s="64" t="s">
        <v>30</v>
      </c>
      <c r="D38" s="64" t="s">
        <v>39</v>
      </c>
      <c r="E38" s="79" t="s">
        <v>82</v>
      </c>
      <c r="F38" s="89"/>
      <c r="G38" s="36" t="s">
        <v>105</v>
      </c>
      <c r="H38" s="36" t="s">
        <v>89</v>
      </c>
      <c r="I38" s="36" t="s">
        <v>86</v>
      </c>
      <c r="J38" s="91" t="s">
        <v>93</v>
      </c>
      <c r="K38" s="34">
        <v>1</v>
      </c>
    </row>
    <row r="39" spans="1:11" s="61" customFormat="1" ht="21.95" customHeight="1" x14ac:dyDescent="0.2">
      <c r="A39" s="80"/>
      <c r="B39" s="69" t="s">
        <v>45</v>
      </c>
      <c r="C39" s="64" t="s">
        <v>30</v>
      </c>
      <c r="D39" s="64" t="s">
        <v>39</v>
      </c>
      <c r="E39" s="80"/>
      <c r="F39" s="90"/>
      <c r="G39" s="36" t="s">
        <v>106</v>
      </c>
      <c r="H39" s="36" t="s">
        <v>89</v>
      </c>
      <c r="I39" s="36" t="s">
        <v>86</v>
      </c>
      <c r="J39" s="92"/>
      <c r="K39" s="34">
        <v>2</v>
      </c>
    </row>
    <row r="40" spans="1:11" s="61" customFormat="1" ht="21.95" customHeight="1" x14ac:dyDescent="0.2">
      <c r="A40" s="79">
        <v>17</v>
      </c>
      <c r="B40" s="69" t="s">
        <v>46</v>
      </c>
      <c r="C40" s="64" t="s">
        <v>47</v>
      </c>
      <c r="D40" s="64" t="s">
        <v>48</v>
      </c>
      <c r="E40" s="79" t="s">
        <v>82</v>
      </c>
      <c r="F40" s="79" t="s">
        <v>85</v>
      </c>
      <c r="G40" s="36" t="s">
        <v>87</v>
      </c>
      <c r="H40" s="36" t="s">
        <v>89</v>
      </c>
      <c r="I40" s="36" t="s">
        <v>86</v>
      </c>
      <c r="J40" s="91" t="s">
        <v>94</v>
      </c>
      <c r="K40" s="34">
        <v>1</v>
      </c>
    </row>
    <row r="41" spans="1:11" s="61" customFormat="1" ht="21.95" customHeight="1" x14ac:dyDescent="0.2">
      <c r="A41" s="80"/>
      <c r="B41" s="69" t="s">
        <v>46</v>
      </c>
      <c r="C41" s="64" t="s">
        <v>47</v>
      </c>
      <c r="D41" s="64" t="s">
        <v>48</v>
      </c>
      <c r="E41" s="80"/>
      <c r="F41" s="80"/>
      <c r="G41" s="36" t="s">
        <v>88</v>
      </c>
      <c r="H41" s="36" t="s">
        <v>90</v>
      </c>
      <c r="I41" s="36" t="s">
        <v>86</v>
      </c>
      <c r="J41" s="92"/>
      <c r="K41" s="34">
        <v>2</v>
      </c>
    </row>
    <row r="42" spans="1:11" s="61" customFormat="1" ht="21.95" customHeight="1" x14ac:dyDescent="0.2">
      <c r="A42" s="79">
        <v>18</v>
      </c>
      <c r="B42" s="69" t="s">
        <v>49</v>
      </c>
      <c r="C42" s="64" t="s">
        <v>47</v>
      </c>
      <c r="D42" s="64" t="s">
        <v>48</v>
      </c>
      <c r="E42" s="79" t="s">
        <v>82</v>
      </c>
      <c r="F42" s="89" t="s">
        <v>46</v>
      </c>
      <c r="G42" s="36" t="s">
        <v>114</v>
      </c>
      <c r="H42" s="36" t="s">
        <v>89</v>
      </c>
      <c r="I42" s="36" t="s">
        <v>86</v>
      </c>
      <c r="J42" s="91" t="s">
        <v>94</v>
      </c>
      <c r="K42" s="34">
        <v>1</v>
      </c>
    </row>
    <row r="43" spans="1:11" s="61" customFormat="1" ht="21.95" customHeight="1" x14ac:dyDescent="0.2">
      <c r="A43" s="80"/>
      <c r="B43" s="69" t="s">
        <v>49</v>
      </c>
      <c r="C43" s="64" t="s">
        <v>47</v>
      </c>
      <c r="D43" s="64" t="s">
        <v>48</v>
      </c>
      <c r="E43" s="80"/>
      <c r="F43" s="90"/>
      <c r="G43" s="36" t="s">
        <v>115</v>
      </c>
      <c r="H43" s="36" t="s">
        <v>116</v>
      </c>
      <c r="I43" s="36" t="s">
        <v>92</v>
      </c>
      <c r="J43" s="92"/>
      <c r="K43" s="34">
        <v>2</v>
      </c>
    </row>
    <row r="44" spans="1:11" s="61" customFormat="1" ht="21.95" customHeight="1" x14ac:dyDescent="0.2">
      <c r="A44" s="79">
        <v>19</v>
      </c>
      <c r="B44" s="64" t="s">
        <v>51</v>
      </c>
      <c r="C44" s="64" t="s">
        <v>135</v>
      </c>
      <c r="D44" s="64" t="s">
        <v>48</v>
      </c>
      <c r="E44" s="79" t="s">
        <v>82</v>
      </c>
      <c r="F44" s="89" t="s">
        <v>46</v>
      </c>
      <c r="G44" s="36" t="s">
        <v>126</v>
      </c>
      <c r="H44" s="36" t="s">
        <v>89</v>
      </c>
      <c r="I44" s="36" t="s">
        <v>86</v>
      </c>
      <c r="J44" s="91" t="s">
        <v>94</v>
      </c>
      <c r="K44" s="34">
        <v>1</v>
      </c>
    </row>
    <row r="45" spans="1:11" s="61" customFormat="1" ht="21.95" customHeight="1" x14ac:dyDescent="0.2">
      <c r="A45" s="80"/>
      <c r="B45" s="64" t="s">
        <v>51</v>
      </c>
      <c r="C45" s="64" t="s">
        <v>135</v>
      </c>
      <c r="D45" s="64" t="s">
        <v>48</v>
      </c>
      <c r="E45" s="80"/>
      <c r="F45" s="90"/>
      <c r="G45" s="36" t="s">
        <v>91</v>
      </c>
      <c r="H45" s="36" t="s">
        <v>90</v>
      </c>
      <c r="I45" s="36" t="s">
        <v>86</v>
      </c>
      <c r="J45" s="92"/>
      <c r="K45" s="34">
        <v>2</v>
      </c>
    </row>
    <row r="46" spans="1:11" s="61" customFormat="1" ht="21.95" customHeight="1" x14ac:dyDescent="0.2">
      <c r="A46" s="79">
        <v>20</v>
      </c>
      <c r="B46" s="64" t="s">
        <v>55</v>
      </c>
      <c r="C46" s="64" t="s">
        <v>56</v>
      </c>
      <c r="D46" s="64" t="s">
        <v>57</v>
      </c>
      <c r="E46" s="79" t="s">
        <v>82</v>
      </c>
      <c r="F46" s="79" t="s">
        <v>85</v>
      </c>
      <c r="G46" s="36" t="s">
        <v>110</v>
      </c>
      <c r="H46" s="36" t="s">
        <v>89</v>
      </c>
      <c r="I46" s="36" t="s">
        <v>86</v>
      </c>
      <c r="J46" s="91" t="s">
        <v>93</v>
      </c>
      <c r="K46" s="34">
        <v>1</v>
      </c>
    </row>
    <row r="47" spans="1:11" s="61" customFormat="1" ht="21.95" customHeight="1" x14ac:dyDescent="0.2">
      <c r="A47" s="80"/>
      <c r="B47" s="64" t="s">
        <v>55</v>
      </c>
      <c r="C47" s="64" t="s">
        <v>56</v>
      </c>
      <c r="D47" s="64" t="s">
        <v>57</v>
      </c>
      <c r="E47" s="80"/>
      <c r="F47" s="80"/>
      <c r="G47" s="36" t="s">
        <v>111</v>
      </c>
      <c r="H47" s="36" t="s">
        <v>90</v>
      </c>
      <c r="I47" s="36" t="s">
        <v>86</v>
      </c>
      <c r="J47" s="92"/>
      <c r="K47" s="34">
        <v>2</v>
      </c>
    </row>
    <row r="48" spans="1:11" s="61" customFormat="1" ht="21.95" customHeight="1" x14ac:dyDescent="0.2">
      <c r="A48" s="79">
        <v>21</v>
      </c>
      <c r="B48" s="64" t="s">
        <v>58</v>
      </c>
      <c r="C48" s="64" t="s">
        <v>59</v>
      </c>
      <c r="D48" s="64" t="s">
        <v>57</v>
      </c>
      <c r="E48" s="79" t="s">
        <v>82</v>
      </c>
      <c r="F48" s="89" t="s">
        <v>55</v>
      </c>
      <c r="G48" s="36" t="s">
        <v>110</v>
      </c>
      <c r="H48" s="36" t="s">
        <v>89</v>
      </c>
      <c r="I48" s="36" t="s">
        <v>86</v>
      </c>
      <c r="J48" s="91" t="s">
        <v>93</v>
      </c>
      <c r="K48" s="37">
        <v>1</v>
      </c>
    </row>
    <row r="49" spans="1:11" s="61" customFormat="1" ht="21.95" customHeight="1" x14ac:dyDescent="0.2">
      <c r="A49" s="80"/>
      <c r="B49" s="64" t="s">
        <v>58</v>
      </c>
      <c r="C49" s="64" t="s">
        <v>59</v>
      </c>
      <c r="D49" s="64" t="s">
        <v>57</v>
      </c>
      <c r="E49" s="80"/>
      <c r="F49" s="90"/>
      <c r="G49" s="36" t="s">
        <v>111</v>
      </c>
      <c r="H49" s="36" t="s">
        <v>89</v>
      </c>
      <c r="I49" s="36" t="s">
        <v>86</v>
      </c>
      <c r="J49" s="92"/>
      <c r="K49" s="37">
        <v>2</v>
      </c>
    </row>
    <row r="50" spans="1:11" s="61" customFormat="1" ht="21.95" customHeight="1" x14ac:dyDescent="0.2">
      <c r="A50" s="79">
        <v>22</v>
      </c>
      <c r="B50" s="64" t="s">
        <v>53</v>
      </c>
      <c r="C50" s="64" t="s">
        <v>54</v>
      </c>
      <c r="D50" s="64" t="s">
        <v>48</v>
      </c>
      <c r="E50" s="79" t="s">
        <v>82</v>
      </c>
      <c r="F50" s="89" t="s">
        <v>55</v>
      </c>
      <c r="G50" s="36" t="s">
        <v>110</v>
      </c>
      <c r="H50" s="36" t="s">
        <v>89</v>
      </c>
      <c r="I50" s="36" t="s">
        <v>86</v>
      </c>
      <c r="J50" s="91" t="s">
        <v>93</v>
      </c>
      <c r="K50" s="34">
        <v>1</v>
      </c>
    </row>
    <row r="51" spans="1:11" s="61" customFormat="1" ht="21.95" customHeight="1" x14ac:dyDescent="0.2">
      <c r="A51" s="80"/>
      <c r="B51" s="64" t="s">
        <v>53</v>
      </c>
      <c r="C51" s="64" t="s">
        <v>54</v>
      </c>
      <c r="D51" s="64" t="s">
        <v>48</v>
      </c>
      <c r="E51" s="80"/>
      <c r="F51" s="90"/>
      <c r="G51" s="36" t="s">
        <v>111</v>
      </c>
      <c r="H51" s="36" t="s">
        <v>90</v>
      </c>
      <c r="I51" s="36" t="s">
        <v>86</v>
      </c>
      <c r="J51" s="92"/>
      <c r="K51" s="34">
        <v>2</v>
      </c>
    </row>
    <row r="52" spans="1:11" s="61" customFormat="1" ht="21.95" customHeight="1" x14ac:dyDescent="0.2">
      <c r="A52" s="79">
        <v>23</v>
      </c>
      <c r="B52" s="64" t="s">
        <v>60</v>
      </c>
      <c r="C52" s="64" t="s">
        <v>61</v>
      </c>
      <c r="D52" s="64" t="s">
        <v>57</v>
      </c>
      <c r="E52" s="79" t="s">
        <v>83</v>
      </c>
      <c r="F52" s="89" t="s">
        <v>55</v>
      </c>
      <c r="G52" s="36" t="s">
        <v>110</v>
      </c>
      <c r="H52" s="36" t="s">
        <v>89</v>
      </c>
      <c r="I52" s="36" t="s">
        <v>86</v>
      </c>
      <c r="J52" s="91" t="s">
        <v>93</v>
      </c>
      <c r="K52" s="37">
        <v>1</v>
      </c>
    </row>
    <row r="53" spans="1:11" s="61" customFormat="1" ht="21.95" customHeight="1" x14ac:dyDescent="0.2">
      <c r="A53" s="80"/>
      <c r="B53" s="64" t="s">
        <v>60</v>
      </c>
      <c r="C53" s="64" t="s">
        <v>61</v>
      </c>
      <c r="D53" s="64" t="s">
        <v>57</v>
      </c>
      <c r="E53" s="80"/>
      <c r="F53" s="90"/>
      <c r="G53" s="36" t="s">
        <v>132</v>
      </c>
      <c r="H53" s="36" t="s">
        <v>90</v>
      </c>
      <c r="I53" s="36" t="s">
        <v>86</v>
      </c>
      <c r="J53" s="92"/>
      <c r="K53" s="37">
        <v>2</v>
      </c>
    </row>
    <row r="54" spans="1:11" s="61" customFormat="1" ht="21.95" customHeight="1" x14ac:dyDescent="0.2">
      <c r="A54" s="79">
        <v>24</v>
      </c>
      <c r="B54" s="64" t="s">
        <v>64</v>
      </c>
      <c r="C54" s="64" t="s">
        <v>61</v>
      </c>
      <c r="D54" s="64" t="s">
        <v>57</v>
      </c>
      <c r="E54" s="79" t="s">
        <v>83</v>
      </c>
      <c r="F54" s="89" t="s">
        <v>55</v>
      </c>
      <c r="G54" s="36" t="s">
        <v>110</v>
      </c>
      <c r="H54" s="36" t="s">
        <v>89</v>
      </c>
      <c r="I54" s="36" t="s">
        <v>86</v>
      </c>
      <c r="J54" s="91" t="s">
        <v>93</v>
      </c>
      <c r="K54" s="37">
        <v>1</v>
      </c>
    </row>
    <row r="55" spans="1:11" s="61" customFormat="1" ht="21.95" customHeight="1" x14ac:dyDescent="0.2">
      <c r="A55" s="80"/>
      <c r="B55" s="64" t="s">
        <v>64</v>
      </c>
      <c r="C55" s="64" t="s">
        <v>61</v>
      </c>
      <c r="D55" s="64" t="s">
        <v>57</v>
      </c>
      <c r="E55" s="80"/>
      <c r="F55" s="90"/>
      <c r="G55" s="36" t="s">
        <v>111</v>
      </c>
      <c r="H55" s="36" t="s">
        <v>89</v>
      </c>
      <c r="I55" s="36" t="s">
        <v>86</v>
      </c>
      <c r="J55" s="92"/>
      <c r="K55" s="37">
        <v>2</v>
      </c>
    </row>
    <row r="56" spans="1:11" s="61" customFormat="1" ht="21.95" customHeight="1" x14ac:dyDescent="0.2">
      <c r="A56" s="79">
        <v>25</v>
      </c>
      <c r="B56" s="64" t="s">
        <v>62</v>
      </c>
      <c r="C56" s="64" t="s">
        <v>63</v>
      </c>
      <c r="D56" s="64" t="s">
        <v>57</v>
      </c>
      <c r="E56" s="79" t="s">
        <v>83</v>
      </c>
      <c r="F56" s="89" t="s">
        <v>55</v>
      </c>
      <c r="G56" s="36" t="s">
        <v>110</v>
      </c>
      <c r="H56" s="36" t="s">
        <v>90</v>
      </c>
      <c r="I56" s="36" t="s">
        <v>86</v>
      </c>
      <c r="J56" s="91" t="s">
        <v>93</v>
      </c>
      <c r="K56" s="37">
        <v>1</v>
      </c>
    </row>
    <row r="57" spans="1:11" s="61" customFormat="1" ht="21.95" customHeight="1" x14ac:dyDescent="0.2">
      <c r="A57" s="80"/>
      <c r="B57" s="64" t="s">
        <v>62</v>
      </c>
      <c r="C57" s="64" t="s">
        <v>63</v>
      </c>
      <c r="D57" s="64" t="s">
        <v>57</v>
      </c>
      <c r="E57" s="80"/>
      <c r="F57" s="90"/>
      <c r="G57" s="36" t="s">
        <v>111</v>
      </c>
      <c r="H57" s="36" t="s">
        <v>89</v>
      </c>
      <c r="I57" s="36" t="s">
        <v>86</v>
      </c>
      <c r="J57" s="92"/>
      <c r="K57" s="37">
        <v>2</v>
      </c>
    </row>
    <row r="58" spans="1:11" s="61" customFormat="1" ht="21.95" customHeight="1" x14ac:dyDescent="0.55000000000000004">
      <c r="A58" s="79">
        <v>26</v>
      </c>
      <c r="B58" s="95" t="s">
        <v>74</v>
      </c>
      <c r="C58" s="64" t="s">
        <v>75</v>
      </c>
      <c r="D58" s="64" t="s">
        <v>57</v>
      </c>
      <c r="E58" s="79" t="s">
        <v>83</v>
      </c>
      <c r="F58" s="89" t="s">
        <v>55</v>
      </c>
      <c r="G58" s="78" t="s">
        <v>110</v>
      </c>
      <c r="H58" s="36" t="s">
        <v>89</v>
      </c>
      <c r="I58" s="36" t="s">
        <v>86</v>
      </c>
      <c r="J58" s="91" t="s">
        <v>93</v>
      </c>
      <c r="K58" s="37">
        <v>1</v>
      </c>
    </row>
    <row r="59" spans="1:11" s="61" customFormat="1" ht="21.95" customHeight="1" x14ac:dyDescent="0.55000000000000004">
      <c r="A59" s="80"/>
      <c r="B59" s="64" t="s">
        <v>74</v>
      </c>
      <c r="C59" s="64" t="s">
        <v>75</v>
      </c>
      <c r="D59" s="64" t="s">
        <v>57</v>
      </c>
      <c r="E59" s="80"/>
      <c r="F59" s="90"/>
      <c r="G59" s="78" t="s">
        <v>111</v>
      </c>
      <c r="H59" s="36" t="s">
        <v>89</v>
      </c>
      <c r="I59" s="36" t="s">
        <v>86</v>
      </c>
      <c r="J59" s="92"/>
      <c r="K59" s="37">
        <v>2</v>
      </c>
    </row>
    <row r="60" spans="1:11" s="61" customFormat="1" ht="21.95" customHeight="1" x14ac:dyDescent="0.2">
      <c r="A60" s="79">
        <v>27</v>
      </c>
      <c r="B60" s="64" t="s">
        <v>65</v>
      </c>
      <c r="C60" s="64" t="s">
        <v>66</v>
      </c>
      <c r="D60" s="65" t="s">
        <v>32</v>
      </c>
      <c r="E60" s="79" t="s">
        <v>83</v>
      </c>
      <c r="F60" s="89" t="s">
        <v>31</v>
      </c>
      <c r="G60" s="36" t="s">
        <v>110</v>
      </c>
      <c r="H60" s="36" t="s">
        <v>89</v>
      </c>
      <c r="I60" s="36" t="s">
        <v>86</v>
      </c>
      <c r="J60" s="91" t="s">
        <v>93</v>
      </c>
      <c r="K60" s="37">
        <v>1</v>
      </c>
    </row>
    <row r="61" spans="1:11" s="61" customFormat="1" ht="21.95" customHeight="1" x14ac:dyDescent="0.2">
      <c r="A61" s="80"/>
      <c r="B61" s="64" t="s">
        <v>65</v>
      </c>
      <c r="C61" s="64" t="s">
        <v>66</v>
      </c>
      <c r="D61" s="65" t="s">
        <v>32</v>
      </c>
      <c r="E61" s="80"/>
      <c r="F61" s="90"/>
      <c r="G61" s="36" t="s">
        <v>111</v>
      </c>
      <c r="H61" s="36" t="s">
        <v>109</v>
      </c>
      <c r="I61" s="36" t="s">
        <v>86</v>
      </c>
      <c r="J61" s="92"/>
      <c r="K61" s="37">
        <v>2</v>
      </c>
    </row>
    <row r="62" spans="1:11" s="61" customFormat="1" ht="21.95" customHeight="1" x14ac:dyDescent="0.2">
      <c r="A62" s="79">
        <v>28</v>
      </c>
      <c r="B62" s="65" t="s">
        <v>67</v>
      </c>
      <c r="C62" s="65" t="s">
        <v>68</v>
      </c>
      <c r="D62" s="33" t="s">
        <v>23</v>
      </c>
      <c r="E62" s="79" t="s">
        <v>83</v>
      </c>
      <c r="F62" s="79" t="s">
        <v>21</v>
      </c>
      <c r="G62" s="36" t="s">
        <v>126</v>
      </c>
      <c r="H62" s="36" t="s">
        <v>89</v>
      </c>
      <c r="I62" s="36" t="s">
        <v>86</v>
      </c>
      <c r="J62" s="91" t="s">
        <v>93</v>
      </c>
      <c r="K62" s="37">
        <v>1</v>
      </c>
    </row>
    <row r="63" spans="1:11" s="61" customFormat="1" ht="21.95" customHeight="1" x14ac:dyDescent="0.2">
      <c r="A63" s="80"/>
      <c r="B63" s="65" t="s">
        <v>67</v>
      </c>
      <c r="C63" s="65" t="s">
        <v>68</v>
      </c>
      <c r="D63" s="33" t="s">
        <v>23</v>
      </c>
      <c r="E63" s="80"/>
      <c r="F63" s="80"/>
      <c r="G63" s="36" t="s">
        <v>123</v>
      </c>
      <c r="H63" s="36" t="s">
        <v>109</v>
      </c>
      <c r="I63" s="36" t="s">
        <v>86</v>
      </c>
      <c r="J63" s="92"/>
      <c r="K63" s="37">
        <v>1</v>
      </c>
    </row>
    <row r="64" spans="1:11" s="61" customFormat="1" ht="21.95" customHeight="1" x14ac:dyDescent="0.2">
      <c r="A64" s="79">
        <v>29</v>
      </c>
      <c r="B64" s="64" t="s">
        <v>69</v>
      </c>
      <c r="C64" s="64" t="s">
        <v>70</v>
      </c>
      <c r="D64" s="33" t="s">
        <v>23</v>
      </c>
      <c r="E64" s="79" t="s">
        <v>83</v>
      </c>
      <c r="F64" s="79" t="s">
        <v>21</v>
      </c>
      <c r="G64" s="77" t="s">
        <v>133</v>
      </c>
      <c r="H64" s="36" t="s">
        <v>89</v>
      </c>
      <c r="I64" s="36" t="s">
        <v>86</v>
      </c>
      <c r="J64" s="91" t="s">
        <v>93</v>
      </c>
      <c r="K64" s="37">
        <v>1</v>
      </c>
    </row>
    <row r="65" spans="1:11" s="61" customFormat="1" ht="21.95" customHeight="1" x14ac:dyDescent="0.2">
      <c r="A65" s="80"/>
      <c r="B65" s="64" t="s">
        <v>69</v>
      </c>
      <c r="C65" s="64" t="s">
        <v>70</v>
      </c>
      <c r="D65" s="33" t="s">
        <v>23</v>
      </c>
      <c r="E65" s="80"/>
      <c r="F65" s="80"/>
      <c r="G65" s="36" t="s">
        <v>123</v>
      </c>
      <c r="H65" s="36" t="s">
        <v>109</v>
      </c>
      <c r="I65" s="36" t="s">
        <v>86</v>
      </c>
      <c r="J65" s="92"/>
      <c r="K65" s="37">
        <v>2</v>
      </c>
    </row>
    <row r="66" spans="1:11" s="61" customFormat="1" ht="21.95" customHeight="1" x14ac:dyDescent="0.2">
      <c r="A66" s="79">
        <v>30</v>
      </c>
      <c r="B66" s="64" t="s">
        <v>71</v>
      </c>
      <c r="C66" s="64" t="s">
        <v>70</v>
      </c>
      <c r="D66" s="64" t="s">
        <v>39</v>
      </c>
      <c r="E66" s="79" t="s">
        <v>83</v>
      </c>
      <c r="F66" s="89" t="s">
        <v>37</v>
      </c>
      <c r="G66" s="36" t="s">
        <v>117</v>
      </c>
      <c r="H66" s="36" t="s">
        <v>89</v>
      </c>
      <c r="I66" s="36" t="s">
        <v>86</v>
      </c>
      <c r="J66" s="91" t="s">
        <v>93</v>
      </c>
      <c r="K66" s="37">
        <v>1</v>
      </c>
    </row>
    <row r="67" spans="1:11" s="61" customFormat="1" ht="21.95" customHeight="1" x14ac:dyDescent="0.2">
      <c r="A67" s="80"/>
      <c r="B67" s="64" t="s">
        <v>71</v>
      </c>
      <c r="C67" s="64" t="s">
        <v>70</v>
      </c>
      <c r="D67" s="64" t="s">
        <v>39</v>
      </c>
      <c r="E67" s="80"/>
      <c r="F67" s="90"/>
      <c r="G67" s="36" t="s">
        <v>123</v>
      </c>
      <c r="H67" s="36" t="s">
        <v>113</v>
      </c>
      <c r="I67" s="36" t="s">
        <v>86</v>
      </c>
      <c r="J67" s="92"/>
      <c r="K67" s="37">
        <v>2</v>
      </c>
    </row>
    <row r="68" spans="1:11" s="61" customFormat="1" ht="21.95" customHeight="1" x14ac:dyDescent="0.2">
      <c r="A68" s="79">
        <v>31</v>
      </c>
      <c r="B68" s="64" t="s">
        <v>72</v>
      </c>
      <c r="C68" s="64" t="s">
        <v>70</v>
      </c>
      <c r="D68" s="64" t="s">
        <v>39</v>
      </c>
      <c r="E68" s="79" t="s">
        <v>83</v>
      </c>
      <c r="F68" s="89" t="s">
        <v>37</v>
      </c>
      <c r="G68" s="77" t="s">
        <v>122</v>
      </c>
      <c r="H68" s="36" t="s">
        <v>89</v>
      </c>
      <c r="I68" s="36" t="s">
        <v>86</v>
      </c>
      <c r="J68" s="91" t="s">
        <v>93</v>
      </c>
      <c r="K68" s="37">
        <v>1</v>
      </c>
    </row>
    <row r="69" spans="1:11" s="61" customFormat="1" ht="21.95" customHeight="1" x14ac:dyDescent="0.2">
      <c r="A69" s="80"/>
      <c r="B69" s="64" t="s">
        <v>72</v>
      </c>
      <c r="C69" s="64" t="s">
        <v>70</v>
      </c>
      <c r="D69" s="64" t="s">
        <v>39</v>
      </c>
      <c r="E69" s="80"/>
      <c r="F69" s="90"/>
      <c r="G69" s="36" t="s">
        <v>131</v>
      </c>
      <c r="H69" s="36" t="s">
        <v>113</v>
      </c>
      <c r="I69" s="36" t="s">
        <v>86</v>
      </c>
      <c r="J69" s="92"/>
      <c r="K69" s="37">
        <v>2</v>
      </c>
    </row>
    <row r="70" spans="1:11" s="61" customFormat="1" ht="21.95" customHeight="1" x14ac:dyDescent="0.2">
      <c r="A70" s="79">
        <v>32</v>
      </c>
      <c r="B70" s="64" t="s">
        <v>73</v>
      </c>
      <c r="C70" s="64" t="s">
        <v>70</v>
      </c>
      <c r="D70" s="64" t="s">
        <v>39</v>
      </c>
      <c r="E70" s="79" t="s">
        <v>83</v>
      </c>
      <c r="F70" s="89" t="s">
        <v>37</v>
      </c>
      <c r="G70" s="77" t="s">
        <v>122</v>
      </c>
      <c r="H70" s="36" t="s">
        <v>89</v>
      </c>
      <c r="I70" s="36" t="s">
        <v>86</v>
      </c>
      <c r="J70" s="91" t="s">
        <v>93</v>
      </c>
      <c r="K70" s="37">
        <v>1</v>
      </c>
    </row>
    <row r="71" spans="1:11" s="61" customFormat="1" ht="21.95" customHeight="1" x14ac:dyDescent="0.2">
      <c r="A71" s="80"/>
      <c r="B71" s="64" t="s">
        <v>73</v>
      </c>
      <c r="C71" s="64" t="s">
        <v>70</v>
      </c>
      <c r="D71" s="64" t="s">
        <v>39</v>
      </c>
      <c r="E71" s="80"/>
      <c r="F71" s="90"/>
      <c r="G71" s="36" t="s">
        <v>131</v>
      </c>
      <c r="H71" s="36" t="s">
        <v>89</v>
      </c>
      <c r="I71" s="36" t="s">
        <v>86</v>
      </c>
      <c r="J71" s="92"/>
      <c r="K71" s="37">
        <v>2</v>
      </c>
    </row>
    <row r="72" spans="1:11" s="61" customFormat="1" ht="21.95" customHeight="1" x14ac:dyDescent="0.55000000000000004">
      <c r="A72" s="79">
        <v>33</v>
      </c>
      <c r="B72" s="69" t="s">
        <v>76</v>
      </c>
      <c r="C72" s="64" t="s">
        <v>77</v>
      </c>
      <c r="D72" s="64" t="s">
        <v>39</v>
      </c>
      <c r="E72" s="79" t="s">
        <v>83</v>
      </c>
      <c r="F72" s="89" t="s">
        <v>37</v>
      </c>
      <c r="G72" s="78" t="s">
        <v>134</v>
      </c>
      <c r="H72" s="36" t="s">
        <v>89</v>
      </c>
      <c r="I72" s="36" t="s">
        <v>86</v>
      </c>
      <c r="J72" s="91" t="s">
        <v>93</v>
      </c>
      <c r="K72" s="37">
        <v>1</v>
      </c>
    </row>
    <row r="73" spans="1:11" s="61" customFormat="1" ht="21.95" customHeight="1" x14ac:dyDescent="0.55000000000000004">
      <c r="A73" s="80"/>
      <c r="B73" s="69" t="s">
        <v>76</v>
      </c>
      <c r="C73" s="64" t="s">
        <v>77</v>
      </c>
      <c r="D73" s="64" t="s">
        <v>39</v>
      </c>
      <c r="E73" s="80"/>
      <c r="F73" s="90"/>
      <c r="G73" s="78" t="s">
        <v>112</v>
      </c>
      <c r="H73" s="36" t="s">
        <v>113</v>
      </c>
      <c r="I73" s="36" t="s">
        <v>86</v>
      </c>
      <c r="J73" s="92"/>
      <c r="K73" s="37">
        <v>2</v>
      </c>
    </row>
    <row r="74" spans="1:11" s="61" customFormat="1" ht="21.95" customHeight="1" x14ac:dyDescent="0.55000000000000004">
      <c r="A74" s="79">
        <v>34</v>
      </c>
      <c r="B74" s="64" t="s">
        <v>78</v>
      </c>
      <c r="C74" s="64" t="s">
        <v>70</v>
      </c>
      <c r="D74" s="64" t="s">
        <v>39</v>
      </c>
      <c r="E74" s="79" t="s">
        <v>83</v>
      </c>
      <c r="F74" s="89" t="s">
        <v>37</v>
      </c>
      <c r="G74" s="78" t="s">
        <v>134</v>
      </c>
      <c r="H74" s="36" t="s">
        <v>89</v>
      </c>
      <c r="I74" s="36" t="s">
        <v>86</v>
      </c>
      <c r="J74" s="91" t="s">
        <v>93</v>
      </c>
      <c r="K74" s="37">
        <v>1</v>
      </c>
    </row>
    <row r="75" spans="1:11" s="61" customFormat="1" ht="21.95" customHeight="1" x14ac:dyDescent="0.2">
      <c r="A75" s="80"/>
      <c r="B75" s="64" t="s">
        <v>78</v>
      </c>
      <c r="C75" s="64" t="s">
        <v>70</v>
      </c>
      <c r="D75" s="64" t="s">
        <v>39</v>
      </c>
      <c r="E75" s="80"/>
      <c r="F75" s="90"/>
      <c r="G75" s="36" t="s">
        <v>131</v>
      </c>
      <c r="H75" s="36" t="s">
        <v>113</v>
      </c>
      <c r="I75" s="36" t="s">
        <v>86</v>
      </c>
      <c r="J75" s="92"/>
      <c r="K75" s="37">
        <v>2</v>
      </c>
    </row>
    <row r="76" spans="1:11" s="61" customFormat="1" ht="21.95" customHeight="1" x14ac:dyDescent="0.55000000000000004">
      <c r="A76" s="79">
        <v>35</v>
      </c>
      <c r="B76" s="64" t="s">
        <v>124</v>
      </c>
      <c r="C76" s="64" t="s">
        <v>75</v>
      </c>
      <c r="D76" s="64" t="s">
        <v>39</v>
      </c>
      <c r="E76" s="79" t="s">
        <v>83</v>
      </c>
      <c r="F76" s="89" t="s">
        <v>37</v>
      </c>
      <c r="G76" s="78" t="s">
        <v>134</v>
      </c>
      <c r="H76" s="36" t="s">
        <v>89</v>
      </c>
      <c r="I76" s="36" t="s">
        <v>86</v>
      </c>
      <c r="J76" s="91" t="s">
        <v>93</v>
      </c>
      <c r="K76" s="37">
        <v>1</v>
      </c>
    </row>
    <row r="77" spans="1:11" s="61" customFormat="1" ht="21.95" customHeight="1" x14ac:dyDescent="0.2">
      <c r="A77" s="80"/>
      <c r="B77" s="64" t="s">
        <v>124</v>
      </c>
      <c r="C77" s="64" t="s">
        <v>75</v>
      </c>
      <c r="D77" s="64" t="s">
        <v>39</v>
      </c>
      <c r="E77" s="80"/>
      <c r="F77" s="90"/>
      <c r="G77" s="36" t="s">
        <v>131</v>
      </c>
      <c r="H77" s="36" t="s">
        <v>113</v>
      </c>
      <c r="I77" s="36" t="s">
        <v>86</v>
      </c>
      <c r="J77" s="92"/>
      <c r="K77" s="37">
        <v>2</v>
      </c>
    </row>
    <row r="78" spans="1:11" s="61" customFormat="1" ht="21.95" customHeight="1" x14ac:dyDescent="0.55000000000000004">
      <c r="A78" s="79">
        <v>36</v>
      </c>
      <c r="B78" s="64" t="s">
        <v>125</v>
      </c>
      <c r="C78" s="64" t="s">
        <v>75</v>
      </c>
      <c r="D78" s="64" t="s">
        <v>39</v>
      </c>
      <c r="E78" s="79" t="s">
        <v>83</v>
      </c>
      <c r="F78" s="89" t="s">
        <v>37</v>
      </c>
      <c r="G78" s="78" t="s">
        <v>134</v>
      </c>
      <c r="H78" s="36" t="s">
        <v>89</v>
      </c>
      <c r="I78" s="36" t="s">
        <v>86</v>
      </c>
      <c r="J78" s="91" t="s">
        <v>93</v>
      </c>
      <c r="K78" s="37">
        <v>1</v>
      </c>
    </row>
    <row r="79" spans="1:11" s="61" customFormat="1" ht="21.95" customHeight="1" x14ac:dyDescent="0.2">
      <c r="A79" s="80"/>
      <c r="B79" s="64" t="s">
        <v>125</v>
      </c>
      <c r="C79" s="64" t="s">
        <v>75</v>
      </c>
      <c r="D79" s="64" t="s">
        <v>39</v>
      </c>
      <c r="E79" s="80"/>
      <c r="F79" s="90"/>
      <c r="G79" s="36" t="s">
        <v>131</v>
      </c>
      <c r="H79" s="36" t="s">
        <v>113</v>
      </c>
      <c r="I79" s="36" t="s">
        <v>86</v>
      </c>
      <c r="J79" s="92"/>
      <c r="K79" s="37">
        <v>2</v>
      </c>
    </row>
    <row r="80" spans="1:11" s="61" customFormat="1" ht="21.95" customHeight="1" x14ac:dyDescent="0.55000000000000004">
      <c r="A80" s="79">
        <v>37</v>
      </c>
      <c r="B80" s="64" t="s">
        <v>79</v>
      </c>
      <c r="C80" s="64" t="s">
        <v>70</v>
      </c>
      <c r="D80" s="64" t="s">
        <v>48</v>
      </c>
      <c r="E80" s="79" t="s">
        <v>83</v>
      </c>
      <c r="F80" s="89" t="s">
        <v>46</v>
      </c>
      <c r="G80" s="78" t="s">
        <v>114</v>
      </c>
      <c r="H80" s="36" t="s">
        <v>89</v>
      </c>
      <c r="I80" s="36" t="s">
        <v>86</v>
      </c>
      <c r="J80" s="91" t="s">
        <v>94</v>
      </c>
      <c r="K80" s="37">
        <v>1</v>
      </c>
    </row>
    <row r="81" spans="1:11" s="61" customFormat="1" ht="21.95" customHeight="1" x14ac:dyDescent="0.55000000000000004">
      <c r="A81" s="80"/>
      <c r="B81" s="64" t="s">
        <v>79</v>
      </c>
      <c r="C81" s="64" t="s">
        <v>70</v>
      </c>
      <c r="D81" s="64" t="s">
        <v>48</v>
      </c>
      <c r="E81" s="80"/>
      <c r="F81" s="90"/>
      <c r="G81" s="78" t="s">
        <v>115</v>
      </c>
      <c r="H81" s="36" t="s">
        <v>116</v>
      </c>
      <c r="I81" s="36" t="s">
        <v>95</v>
      </c>
      <c r="J81" s="92"/>
      <c r="K81" s="37">
        <v>2</v>
      </c>
    </row>
    <row r="82" spans="1:11" s="61" customFormat="1" ht="21.95" customHeight="1" x14ac:dyDescent="0.55000000000000004">
      <c r="A82" s="79">
        <v>38</v>
      </c>
      <c r="B82" s="64" t="s">
        <v>80</v>
      </c>
      <c r="C82" s="64" t="s">
        <v>81</v>
      </c>
      <c r="D82" s="64" t="s">
        <v>48</v>
      </c>
      <c r="E82" s="79" t="s">
        <v>83</v>
      </c>
      <c r="F82" s="89" t="s">
        <v>46</v>
      </c>
      <c r="G82" s="78" t="s">
        <v>114</v>
      </c>
      <c r="H82" s="36" t="s">
        <v>89</v>
      </c>
      <c r="I82" s="36" t="s">
        <v>86</v>
      </c>
      <c r="J82" s="91" t="s">
        <v>94</v>
      </c>
      <c r="K82" s="37">
        <v>1</v>
      </c>
    </row>
    <row r="83" spans="1:11" s="61" customFormat="1" ht="21.95" customHeight="1" x14ac:dyDescent="0.55000000000000004">
      <c r="A83" s="80"/>
      <c r="B83" s="64" t="s">
        <v>80</v>
      </c>
      <c r="C83" s="64" t="s">
        <v>81</v>
      </c>
      <c r="D83" s="64" t="s">
        <v>48</v>
      </c>
      <c r="E83" s="80"/>
      <c r="F83" s="90"/>
      <c r="G83" s="78" t="s">
        <v>115</v>
      </c>
      <c r="H83" s="36" t="s">
        <v>116</v>
      </c>
      <c r="I83" s="36" t="s">
        <v>95</v>
      </c>
      <c r="J83" s="92"/>
      <c r="K83" s="37">
        <v>2</v>
      </c>
    </row>
  </sheetData>
  <sheetProtection selectLockedCells="1"/>
  <protectedRanges>
    <protectedRange password="CE28" sqref="B2" name="ช่วง1_2"/>
  </protectedRanges>
  <mergeCells count="159">
    <mergeCell ref="A66:A67"/>
    <mergeCell ref="E66:E67"/>
    <mergeCell ref="F66:F67"/>
    <mergeCell ref="E62:E63"/>
    <mergeCell ref="F62:F63"/>
    <mergeCell ref="J80:J81"/>
    <mergeCell ref="J82:J83"/>
    <mergeCell ref="J60:J61"/>
    <mergeCell ref="J62:J63"/>
    <mergeCell ref="J64:J65"/>
    <mergeCell ref="J66:J67"/>
    <mergeCell ref="J68:J69"/>
    <mergeCell ref="J70:J71"/>
    <mergeCell ref="J72:J73"/>
    <mergeCell ref="J74:J75"/>
    <mergeCell ref="J76:J77"/>
    <mergeCell ref="J78:J79"/>
    <mergeCell ref="A80:A81"/>
    <mergeCell ref="A82:A83"/>
    <mergeCell ref="E82:E83"/>
    <mergeCell ref="E80:E81"/>
    <mergeCell ref="F82:F83"/>
    <mergeCell ref="F80:F81"/>
    <mergeCell ref="A70:A71"/>
    <mergeCell ref="A68:A69"/>
    <mergeCell ref="E74:E75"/>
    <mergeCell ref="F74:F75"/>
    <mergeCell ref="F72:F73"/>
    <mergeCell ref="F70:F71"/>
    <mergeCell ref="E72:E73"/>
    <mergeCell ref="E70:E71"/>
    <mergeCell ref="A72:A73"/>
    <mergeCell ref="A74:A75"/>
    <mergeCell ref="E68:E69"/>
    <mergeCell ref="F68:F69"/>
    <mergeCell ref="A76:A77"/>
    <mergeCell ref="E76:E77"/>
    <mergeCell ref="F76:F77"/>
    <mergeCell ref="A78:A79"/>
    <mergeCell ref="E78:E79"/>
    <mergeCell ref="F78:F79"/>
    <mergeCell ref="J44:J45"/>
    <mergeCell ref="J46:J47"/>
    <mergeCell ref="J48:J49"/>
    <mergeCell ref="J50:J51"/>
    <mergeCell ref="J52:J53"/>
    <mergeCell ref="J54:J55"/>
    <mergeCell ref="J56:J57"/>
    <mergeCell ref="J58:J59"/>
    <mergeCell ref="J26:J27"/>
    <mergeCell ref="J28:J29"/>
    <mergeCell ref="J30:J31"/>
    <mergeCell ref="J32:J33"/>
    <mergeCell ref="J34:J35"/>
    <mergeCell ref="J36:J37"/>
    <mergeCell ref="J38:J39"/>
    <mergeCell ref="J40:J41"/>
    <mergeCell ref="J42:J43"/>
    <mergeCell ref="J8:J9"/>
    <mergeCell ref="J10:J11"/>
    <mergeCell ref="J12:J13"/>
    <mergeCell ref="J14:J15"/>
    <mergeCell ref="J16:J17"/>
    <mergeCell ref="J18:J19"/>
    <mergeCell ref="J20:J21"/>
    <mergeCell ref="J22:J23"/>
    <mergeCell ref="J24:J25"/>
    <mergeCell ref="F60:F61"/>
    <mergeCell ref="F58:F59"/>
    <mergeCell ref="E64:E65"/>
    <mergeCell ref="F64:F65"/>
    <mergeCell ref="E60:E61"/>
    <mergeCell ref="E58:E59"/>
    <mergeCell ref="E56:E57"/>
    <mergeCell ref="F56:F57"/>
    <mergeCell ref="A56:A57"/>
    <mergeCell ref="A58:A59"/>
    <mergeCell ref="A60:A61"/>
    <mergeCell ref="A62:A63"/>
    <mergeCell ref="A64:A65"/>
    <mergeCell ref="A54:A55"/>
    <mergeCell ref="A52:A53"/>
    <mergeCell ref="E52:E53"/>
    <mergeCell ref="F52:F53"/>
    <mergeCell ref="F48:F49"/>
    <mergeCell ref="F46:F47"/>
    <mergeCell ref="F54:F55"/>
    <mergeCell ref="E54:E55"/>
    <mergeCell ref="E46:E47"/>
    <mergeCell ref="A40:A41"/>
    <mergeCell ref="E50:E51"/>
    <mergeCell ref="A46:A47"/>
    <mergeCell ref="A50:A51"/>
    <mergeCell ref="A48:A49"/>
    <mergeCell ref="E48:E49"/>
    <mergeCell ref="F44:F45"/>
    <mergeCell ref="F50:F51"/>
    <mergeCell ref="E42:E43"/>
    <mergeCell ref="E44:E45"/>
    <mergeCell ref="A44:A45"/>
    <mergeCell ref="A42:A43"/>
    <mergeCell ref="E38:E39"/>
    <mergeCell ref="F38:F39"/>
    <mergeCell ref="E40:E41"/>
    <mergeCell ref="F40:F41"/>
    <mergeCell ref="F42:F43"/>
    <mergeCell ref="A22:A23"/>
    <mergeCell ref="A20:A21"/>
    <mergeCell ref="A18:A19"/>
    <mergeCell ref="A16:A17"/>
    <mergeCell ref="A38:A39"/>
    <mergeCell ref="F36:F37"/>
    <mergeCell ref="E36:E37"/>
    <mergeCell ref="A36:A37"/>
    <mergeCell ref="A24:A25"/>
    <mergeCell ref="A26:A27"/>
    <mergeCell ref="A28:A29"/>
    <mergeCell ref="A30:A31"/>
    <mergeCell ref="E32:E33"/>
    <mergeCell ref="F32:F33"/>
    <mergeCell ref="A34:A35"/>
    <mergeCell ref="A32:A33"/>
    <mergeCell ref="E34:E35"/>
    <mergeCell ref="F34:F35"/>
    <mergeCell ref="E26:E27"/>
    <mergeCell ref="F30:F31"/>
    <mergeCell ref="E30:E31"/>
    <mergeCell ref="E18:E19"/>
    <mergeCell ref="F18:F19"/>
    <mergeCell ref="F22:F23"/>
    <mergeCell ref="F24:F25"/>
    <mergeCell ref="F20:F21"/>
    <mergeCell ref="E20:E21"/>
    <mergeCell ref="E22:E23"/>
    <mergeCell ref="E24:E25"/>
    <mergeCell ref="E16:E17"/>
    <mergeCell ref="F16:F17"/>
    <mergeCell ref="E8:E9"/>
    <mergeCell ref="E10:E11"/>
    <mergeCell ref="E12:E13"/>
    <mergeCell ref="E14:E15"/>
    <mergeCell ref="F26:F27"/>
    <mergeCell ref="E28:E29"/>
    <mergeCell ref="F28:F29"/>
    <mergeCell ref="A8:A9"/>
    <mergeCell ref="A10:A11"/>
    <mergeCell ref="A12:A13"/>
    <mergeCell ref="A14:A15"/>
    <mergeCell ref="E2:H2"/>
    <mergeCell ref="C2:D2"/>
    <mergeCell ref="B6:C6"/>
    <mergeCell ref="B4:C4"/>
    <mergeCell ref="B5:C5"/>
    <mergeCell ref="F4:G4"/>
    <mergeCell ref="F5:G5"/>
    <mergeCell ref="F14:F15"/>
    <mergeCell ref="F12:F13"/>
    <mergeCell ref="F10:F11"/>
    <mergeCell ref="F8:F9"/>
  </mergeCells>
  <phoneticPr fontId="6" type="noConversion"/>
  <dataValidations count="6">
    <dataValidation type="whole" errorStyle="warning" allowBlank="1" showInputMessage="1" showErrorMessage="1" errorTitle="จำนวนไม่ถูกต้อง" error="กรุณาตรวจสอบตัวเลขอีกครั้ง" sqref="D4 H4:H5" xr:uid="{00000000-0002-0000-0000-000000000000}">
      <formula1>0</formula1>
      <formula2>10000</formula2>
    </dataValidation>
    <dataValidation type="list" errorStyle="warning" allowBlank="1" showInputMessage="1" showErrorMessage="1" errorTitle="ป้อนข้อมูลไม่ถูกต้อง" error="กรุณาเลือกรายการที่กำหนดเท่านั้น" sqref="E8 E10 E12 E14 E16 E18 E20 E22 E24 E26 E28 E30 E32 E34 E36 E38 E40 E42 E44 E50 E60 E52 E54 E56 E70 E64 E66 E72 E74 E82 E80 E68 E62 E58 E46 E48 E76 E78 E84:E602" xr:uid="{00000000-0002-0000-0000-000003000000}">
      <formula1>"ข้าราชการ, พนักงานราชการ"</formula1>
    </dataValidation>
    <dataValidation errorStyle="warning" allowBlank="1" showInputMessage="1" showErrorMessage="1" errorTitle="จำนวนไม่ถูกต้อง" error="กรุณาตรวจสอบตัวเลขอีกครั้ง" sqref="D5" xr:uid="{00000000-0002-0000-0000-000005000000}"/>
    <dataValidation type="list" errorStyle="warning" allowBlank="1" showInputMessage="1" showErrorMessage="1" errorTitle="ข้อมูลไม่ถูกต้อง" error="กรุณาเลือกตามรายการที่กำหนดเท่านั้น" sqref="H8:H602" xr:uid="{00000000-0002-0000-0000-000001000000}">
      <formula1>"ความรู้/ทักษะเฉพาะทางในสายงาน, ภาษา, ภาวะผู้นำ/คุณธรรม/จริยธรรม, จิตอาสา/บริการ, ความรับผิดชอบ/ซื่อสัตย์สุจริต, ทำงานเป็นทีม, คิดค้น/ใช้นวัตกรรมใหม่ๆ, กฎหมาย/กฎระเบียบฯ, การใช้เทคโนโลยี, ทักษะการคิด"</formula1>
    </dataValidation>
    <dataValidation type="list" errorStyle="warning" allowBlank="1" showInputMessage="1" showErrorMessage="1" errorTitle="ข้อมูลไม่ถูกต้อง" error="กรุณาเลือกรายการที่กำหนดเท่านั้น" sqref="K8:K602" xr:uid="{00000000-0002-0000-0000-000002000000}">
      <formula1>"1, 2"</formula1>
    </dataValidation>
    <dataValidation type="list" errorStyle="warning" allowBlank="1" showInputMessage="1" showErrorMessage="1" errorTitle="ข้อมูลไม่ถูกต้อง" error="กรุณาเลือกรายการที่กำหนดเท่านั้น" sqref="I8:I602" xr:uid="{00000000-0002-0000-0000-000004000000}">
      <formula1>"อบรมกับหน่วยงานนอกกรมฯ, อบรมกับหน่วยงานในกรมฯ, e-Learning, ชุมชนนักปฏิบัติ(CoP), สอนงาน, มอบหมายงาน, ดูงานนอกสถานที่, หมุนเวียนงาน, เรียนรู้ด้วยตนเอง, อื่นๆ"</formula1>
    </dataValidation>
  </dataValidations>
  <printOptions horizontalCentered="1"/>
  <pageMargins left="7.874015748031496E-2" right="7.874015748031496E-2" top="0.39370078740157483" bottom="0" header="0.39370078740157483" footer="0"/>
  <pageSetup scale="92" orientation="landscape" r:id="rId1"/>
  <headerFooter>
    <oddFooter>&amp;C&amp;"TH SarabunPSK,Regular"&amp;10หน้า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152"/>
  <sheetViews>
    <sheetView zoomScale="110" zoomScaleNormal="110" workbookViewId="0">
      <selection activeCell="B148" sqref="B148"/>
    </sheetView>
  </sheetViews>
  <sheetFormatPr defaultColWidth="9" defaultRowHeight="25.5" x14ac:dyDescent="0.55000000000000004"/>
  <cols>
    <col min="1" max="1" width="10.375" style="19" customWidth="1"/>
    <col min="2" max="2" width="42" style="25" customWidth="1"/>
    <col min="3" max="3" width="37.625" style="26" customWidth="1"/>
    <col min="4" max="4" width="44.75" style="19" customWidth="1"/>
    <col min="5" max="16384" width="9" style="13"/>
  </cols>
  <sheetData>
    <row r="1" spans="1:4" ht="36" x14ac:dyDescent="0.65">
      <c r="A1" s="94" t="s">
        <v>17</v>
      </c>
      <c r="B1" s="94"/>
      <c r="C1" s="94"/>
      <c r="D1" s="94"/>
    </row>
    <row r="2" spans="1:4" ht="93" customHeight="1" x14ac:dyDescent="0.55000000000000004">
      <c r="A2" s="93" t="s">
        <v>20</v>
      </c>
      <c r="B2" s="93"/>
      <c r="C2" s="93"/>
      <c r="D2" s="93"/>
    </row>
    <row r="3" spans="1:4" ht="193.5" customHeight="1" x14ac:dyDescent="0.55000000000000004">
      <c r="A3" s="93" t="s">
        <v>18</v>
      </c>
      <c r="B3" s="93"/>
      <c r="C3" s="93"/>
      <c r="D3" s="93"/>
    </row>
    <row r="4" spans="1:4" s="17" customFormat="1" ht="51" x14ac:dyDescent="0.2">
      <c r="A4" s="14" t="s">
        <v>11</v>
      </c>
      <c r="B4" s="15" t="s">
        <v>12</v>
      </c>
      <c r="C4" s="16" t="s">
        <v>1</v>
      </c>
      <c r="D4" s="20" t="s">
        <v>19</v>
      </c>
    </row>
    <row r="5" spans="1:4" x14ac:dyDescent="0.55000000000000004">
      <c r="A5" s="18">
        <v>1</v>
      </c>
      <c r="B5" s="23" t="s">
        <v>21</v>
      </c>
      <c r="C5" s="6" t="s">
        <v>22</v>
      </c>
      <c r="D5" s="21" t="str">
        <f>IF(COUNTIF('วางแผนพัฒนาHRD(IDP)'!$B$8:$B$602,B5),"มีแผนการพัฒนาแล้ว",IF(B5="","ป้อนรายชื่อบุคลากรเพิ่ม(ถ้ามี)","ยังไม่มีแผนการพัฒนา"))</f>
        <v>มีแผนการพัฒนาแล้ว</v>
      </c>
    </row>
    <row r="6" spans="1:4" x14ac:dyDescent="0.55000000000000004">
      <c r="A6" s="18">
        <v>2</v>
      </c>
      <c r="B6" s="8" t="s">
        <v>24</v>
      </c>
      <c r="C6" s="7" t="s">
        <v>22</v>
      </c>
      <c r="D6" s="21" t="str">
        <f>IF(COUNTIF('วางแผนพัฒนาHRD(IDP)'!$B$8:$B$602,B6),"มีแผนการพัฒนาแล้ว",IF(B6="","ป้อนรายชื่อบุคลากรเพิ่ม(ถ้ามี)","ยังไม่มีแผนการพัฒนา"))</f>
        <v>มีแผนการพัฒนาแล้ว</v>
      </c>
    </row>
    <row r="7" spans="1:4" x14ac:dyDescent="0.55000000000000004">
      <c r="A7" s="18">
        <v>3</v>
      </c>
      <c r="B7" s="8" t="s">
        <v>25</v>
      </c>
      <c r="C7" s="7" t="s">
        <v>22</v>
      </c>
      <c r="D7" s="21" t="str">
        <f>IF(COUNTIF('วางแผนพัฒนาHRD(IDP)'!$B$8:$B$602,B7),"มีแผนการพัฒนาแล้ว",IF(B7="","ป้อนรายชื่อบุคลากรเพิ่ม(ถ้ามี)","ยังไม่มีแผนการพัฒนา"))</f>
        <v>มีแผนการพัฒนาแล้ว</v>
      </c>
    </row>
    <row r="8" spans="1:4" x14ac:dyDescent="0.55000000000000004">
      <c r="A8" s="18">
        <v>4</v>
      </c>
      <c r="B8" s="27" t="s">
        <v>26</v>
      </c>
      <c r="C8" s="27" t="s">
        <v>27</v>
      </c>
      <c r="D8" s="21" t="str">
        <f>IF(COUNTIF('วางแผนพัฒนาHRD(IDP)'!$B$8:$B$602,B8),"มีแผนการพัฒนาแล้ว",IF(B8="","ป้อนรายชื่อบุคลากรเพิ่ม(ถ้ามี)","ยังไม่มีแผนการพัฒนา"))</f>
        <v>มีแผนการพัฒนาแล้ว</v>
      </c>
    </row>
    <row r="9" spans="1:4" x14ac:dyDescent="0.55000000000000004">
      <c r="A9" s="18">
        <v>5</v>
      </c>
      <c r="B9" s="28" t="s">
        <v>28</v>
      </c>
      <c r="C9" s="27" t="s">
        <v>27</v>
      </c>
      <c r="D9" s="21" t="str">
        <f>IF(COUNTIF('วางแผนพัฒนาHRD(IDP)'!$B$8:$B$602,B9),"มีแผนการพัฒนาแล้ว",IF(B9="","ป้อนรายชื่อบุคลากรเพิ่ม(ถ้ามี)","ยังไม่มีแผนการพัฒนา"))</f>
        <v>มีแผนการพัฒนาแล้ว</v>
      </c>
    </row>
    <row r="10" spans="1:4" x14ac:dyDescent="0.55000000000000004">
      <c r="A10" s="18">
        <v>6</v>
      </c>
      <c r="B10" s="28" t="s">
        <v>29</v>
      </c>
      <c r="C10" s="27" t="s">
        <v>30</v>
      </c>
      <c r="D10" s="21" t="str">
        <f>IF(COUNTIF('วางแผนพัฒนาHRD(IDP)'!$B$8:$B$602,B10),"มีแผนการพัฒนาแล้ว",IF(B10="","ป้อนรายชื่อบุคลากรเพิ่ม(ถ้ามี)","ยังไม่มีแผนการพัฒนา"))</f>
        <v>มีแผนการพัฒนาแล้ว</v>
      </c>
    </row>
    <row r="11" spans="1:4" x14ac:dyDescent="0.55000000000000004">
      <c r="A11" s="18">
        <v>7</v>
      </c>
      <c r="B11" s="27" t="s">
        <v>31</v>
      </c>
      <c r="C11" s="27" t="s">
        <v>22</v>
      </c>
      <c r="D11" s="21" t="str">
        <f>IF(COUNTIF('วางแผนพัฒนาHRD(IDP)'!$B$8:$B$602,B11),"มีแผนการพัฒนาแล้ว",IF(B11="","ป้อนรายชื่อบุคลากรเพิ่ม(ถ้ามี)","ยังไม่มีแผนการพัฒนา"))</f>
        <v>มีแผนการพัฒนาแล้ว</v>
      </c>
    </row>
    <row r="12" spans="1:4" x14ac:dyDescent="0.55000000000000004">
      <c r="A12" s="18">
        <v>8</v>
      </c>
      <c r="B12" s="27" t="s">
        <v>33</v>
      </c>
      <c r="C12" s="27" t="s">
        <v>22</v>
      </c>
      <c r="D12" s="21" t="str">
        <f>IF(COUNTIF('วางแผนพัฒนาHRD(IDP)'!$B$8:$B$602,B12),"มีแผนการพัฒนาแล้ว",IF(B12="","ป้อนรายชื่อบุคลากรเพิ่ม(ถ้ามี)","ยังไม่มีแผนการพัฒนา"))</f>
        <v>มีแผนการพัฒนาแล้ว</v>
      </c>
    </row>
    <row r="13" spans="1:4" x14ac:dyDescent="0.55000000000000004">
      <c r="A13" s="18">
        <v>9</v>
      </c>
      <c r="B13" s="28" t="s">
        <v>34</v>
      </c>
      <c r="C13" s="27" t="s">
        <v>22</v>
      </c>
      <c r="D13" s="21" t="str">
        <f>IF(COUNTIF('วางแผนพัฒนาHRD(IDP)'!$B$8:$B$602,B13),"มีแผนการพัฒนาแล้ว",IF(B13="","ป้อนรายชื่อบุคลากรเพิ่ม(ถ้ามี)","ยังไม่มีแผนการพัฒนา"))</f>
        <v>มีแผนการพัฒนาแล้ว</v>
      </c>
    </row>
    <row r="14" spans="1:4" x14ac:dyDescent="0.55000000000000004">
      <c r="A14" s="18">
        <v>10</v>
      </c>
      <c r="B14" s="27" t="s">
        <v>35</v>
      </c>
      <c r="C14" s="27" t="s">
        <v>27</v>
      </c>
      <c r="D14" s="21" t="str">
        <f>IF(COUNTIF('วางแผนพัฒนาHRD(IDP)'!$B$8:$B$602,B14),"มีแผนการพัฒนาแล้ว",IF(B14="","ป้อนรายชื่อบุคลากรเพิ่ม(ถ้ามี)","ยังไม่มีแผนการพัฒนา"))</f>
        <v>มีแผนการพัฒนาแล้ว</v>
      </c>
    </row>
    <row r="15" spans="1:4" x14ac:dyDescent="0.55000000000000004">
      <c r="A15" s="18">
        <v>11</v>
      </c>
      <c r="B15" s="29" t="s">
        <v>36</v>
      </c>
      <c r="C15" s="27" t="s">
        <v>13</v>
      </c>
      <c r="D15" s="21" t="str">
        <f>IF(COUNTIF('วางแผนพัฒนาHRD(IDP)'!$B$8:$B$602,B15),"มีแผนการพัฒนาแล้ว",IF(B15="","ป้อนรายชื่อบุคลากรเพิ่ม(ถ้ามี)","ยังไม่มีแผนการพัฒนา"))</f>
        <v>มีแผนการพัฒนาแล้ว</v>
      </c>
    </row>
    <row r="16" spans="1:4" x14ac:dyDescent="0.55000000000000004">
      <c r="A16" s="18">
        <v>12</v>
      </c>
      <c r="B16" s="27" t="s">
        <v>37</v>
      </c>
      <c r="C16" s="27" t="s">
        <v>38</v>
      </c>
      <c r="D16" s="21" t="str">
        <f>IF(COUNTIF('วางแผนพัฒนาHRD(IDP)'!$B$8:$B$602,B16),"มีแผนการพัฒนาแล้ว",IF(B16="","ป้อนรายชื่อบุคลากรเพิ่ม(ถ้ามี)","ยังไม่มีแผนการพัฒนา"))</f>
        <v>มีแผนการพัฒนาแล้ว</v>
      </c>
    </row>
    <row r="17" spans="1:4" x14ac:dyDescent="0.55000000000000004">
      <c r="A17" s="18">
        <v>13</v>
      </c>
      <c r="B17" s="28" t="s">
        <v>40</v>
      </c>
      <c r="C17" s="27" t="s">
        <v>41</v>
      </c>
      <c r="D17" s="21" t="str">
        <f>IF(COUNTIF('วางแผนพัฒนาHRD(IDP)'!$B$8:$B$602,B17),"มีแผนการพัฒนาแล้ว",IF(B17="","ป้อนรายชื่อบุคลากรเพิ่ม(ถ้ามี)","ยังไม่มีแผนการพัฒนา"))</f>
        <v>มีแผนการพัฒนาแล้ว</v>
      </c>
    </row>
    <row r="18" spans="1:4" x14ac:dyDescent="0.55000000000000004">
      <c r="A18" s="18">
        <v>14</v>
      </c>
      <c r="B18" s="28" t="s">
        <v>42</v>
      </c>
      <c r="C18" s="27" t="s">
        <v>43</v>
      </c>
      <c r="D18" s="21" t="str">
        <f>IF(COUNTIF('วางแผนพัฒนาHRD(IDP)'!$B$8:$B$602,B18),"มีแผนการพัฒนาแล้ว",IF(B18="","ป้อนรายชื่อบุคลากรเพิ่ม(ถ้ามี)","ยังไม่มีแผนการพัฒนา"))</f>
        <v>มีแผนการพัฒนาแล้ว</v>
      </c>
    </row>
    <row r="19" spans="1:4" x14ac:dyDescent="0.55000000000000004">
      <c r="A19" s="18">
        <v>15</v>
      </c>
      <c r="B19" s="28" t="s">
        <v>44</v>
      </c>
      <c r="C19" s="28" t="s">
        <v>30</v>
      </c>
      <c r="D19" s="21" t="str">
        <f>IF(COUNTIF('วางแผนพัฒนาHRD(IDP)'!$B$8:$B$602,B19),"มีแผนการพัฒนาแล้ว",IF(B19="","ป้อนรายชื่อบุคลากรเพิ่ม(ถ้ามี)","ยังไม่มีแผนการพัฒนา"))</f>
        <v>มีแผนการพัฒนาแล้ว</v>
      </c>
    </row>
    <row r="20" spans="1:4" x14ac:dyDescent="0.55000000000000004">
      <c r="A20" s="18">
        <v>16</v>
      </c>
      <c r="B20" s="28" t="s">
        <v>45</v>
      </c>
      <c r="C20" s="27" t="s">
        <v>30</v>
      </c>
      <c r="D20" s="21" t="str">
        <f>IF(COUNTIF('วางแผนพัฒนาHRD(IDP)'!$B$8:$B$602,B20),"มีแผนการพัฒนาแล้ว",IF(B20="","ป้อนรายชื่อบุคลากรเพิ่ม(ถ้ามี)","ยังไม่มีแผนการพัฒนา"))</f>
        <v>มีแผนการพัฒนาแล้ว</v>
      </c>
    </row>
    <row r="21" spans="1:4" x14ac:dyDescent="0.55000000000000004">
      <c r="A21" s="18">
        <v>17</v>
      </c>
      <c r="B21" s="30" t="s">
        <v>46</v>
      </c>
      <c r="C21" s="27" t="s">
        <v>47</v>
      </c>
      <c r="D21" s="21" t="str">
        <f>IF(COUNTIF('วางแผนพัฒนาHRD(IDP)'!$B$8:$B$602,B21),"มีแผนการพัฒนาแล้ว",IF(B21="","ป้อนรายชื่อบุคลากรเพิ่ม(ถ้ามี)","ยังไม่มีแผนการพัฒนา"))</f>
        <v>มีแผนการพัฒนาแล้ว</v>
      </c>
    </row>
    <row r="22" spans="1:4" x14ac:dyDescent="0.55000000000000004">
      <c r="A22" s="18">
        <v>18</v>
      </c>
      <c r="B22" s="28" t="s">
        <v>49</v>
      </c>
      <c r="C22" s="27" t="s">
        <v>50</v>
      </c>
      <c r="D22" s="21" t="str">
        <f>IF(COUNTIF('วางแผนพัฒนาHRD(IDP)'!$B$8:$B$602,B22),"มีแผนการพัฒนาแล้ว",IF(B22="","ป้อนรายชื่อบุคลากรเพิ่ม(ถ้ามี)","ยังไม่มีแผนการพัฒนา"))</f>
        <v>มีแผนการพัฒนาแล้ว</v>
      </c>
    </row>
    <row r="23" spans="1:4" x14ac:dyDescent="0.55000000000000004">
      <c r="A23" s="18">
        <v>19</v>
      </c>
      <c r="B23" s="27" t="s">
        <v>51</v>
      </c>
      <c r="C23" s="27" t="s">
        <v>52</v>
      </c>
      <c r="D23" s="21" t="str">
        <f>IF(COUNTIF('วางแผนพัฒนาHRD(IDP)'!$B$8:$B$602,B23),"มีแผนการพัฒนาแล้ว",IF(B23="","ป้อนรายชื่อบุคลากรเพิ่ม(ถ้ามี)","ยังไม่มีแผนการพัฒนา"))</f>
        <v>มีแผนการพัฒนาแล้ว</v>
      </c>
    </row>
    <row r="24" spans="1:4" x14ac:dyDescent="0.55000000000000004">
      <c r="A24" s="18">
        <v>20</v>
      </c>
      <c r="B24" s="27" t="s">
        <v>53</v>
      </c>
      <c r="C24" s="27" t="s">
        <v>54</v>
      </c>
      <c r="D24" s="21" t="str">
        <f>IF(COUNTIF('วางแผนพัฒนาHRD(IDP)'!$B$8:$B$602,B24),"มีแผนการพัฒนาแล้ว",IF(B24="","ป้อนรายชื่อบุคลากรเพิ่ม(ถ้ามี)","ยังไม่มีแผนการพัฒนา"))</f>
        <v>มีแผนการพัฒนาแล้ว</v>
      </c>
    </row>
    <row r="25" spans="1:4" x14ac:dyDescent="0.55000000000000004">
      <c r="A25" s="18">
        <v>21</v>
      </c>
      <c r="B25" s="27" t="s">
        <v>55</v>
      </c>
      <c r="C25" s="27" t="s">
        <v>56</v>
      </c>
      <c r="D25" s="21" t="str">
        <f>IF(COUNTIF('วางแผนพัฒนาHRD(IDP)'!$B$8:$B$602,B25),"มีแผนการพัฒนาแล้ว",IF(B25="","ป้อนรายชื่อบุคลากรเพิ่ม(ถ้ามี)","ยังไม่มีแผนการพัฒนา"))</f>
        <v>มีแผนการพัฒนาแล้ว</v>
      </c>
    </row>
    <row r="26" spans="1:4" x14ac:dyDescent="0.55000000000000004">
      <c r="A26" s="18">
        <v>22</v>
      </c>
      <c r="B26" s="27" t="s">
        <v>58</v>
      </c>
      <c r="C26" s="27" t="s">
        <v>59</v>
      </c>
      <c r="D26" s="21" t="str">
        <f>IF(COUNTIF('วางแผนพัฒนาHRD(IDP)'!$B$8:$B$602,B26),"มีแผนการพัฒนาแล้ว",IF(B26="","ป้อนรายชื่อบุคลากรเพิ่ม(ถ้ามี)","ยังไม่มีแผนการพัฒนา"))</f>
        <v>มีแผนการพัฒนาแล้ว</v>
      </c>
    </row>
    <row r="27" spans="1:4" x14ac:dyDescent="0.55000000000000004">
      <c r="A27" s="18">
        <v>23</v>
      </c>
      <c r="B27" s="27" t="s">
        <v>60</v>
      </c>
      <c r="C27" s="27" t="s">
        <v>61</v>
      </c>
      <c r="D27" s="21" t="str">
        <f>IF(COUNTIF('วางแผนพัฒนาHRD(IDP)'!$B$8:$B$602,B27),"มีแผนการพัฒนาแล้ว",IF(B27="","ป้อนรายชื่อบุคลากรเพิ่ม(ถ้ามี)","ยังไม่มีแผนการพัฒนา"))</f>
        <v>มีแผนการพัฒนาแล้ว</v>
      </c>
    </row>
    <row r="28" spans="1:4" x14ac:dyDescent="0.55000000000000004">
      <c r="A28" s="18">
        <v>24</v>
      </c>
      <c r="B28" s="27" t="s">
        <v>62</v>
      </c>
      <c r="C28" s="27" t="s">
        <v>63</v>
      </c>
      <c r="D28" s="21" t="str">
        <f>IF(COUNTIF('วางแผนพัฒนาHRD(IDP)'!$B$8:$B$602,B28),"มีแผนการพัฒนาแล้ว",IF(B28="","ป้อนรายชื่อบุคลากรเพิ่ม(ถ้ามี)","ยังไม่มีแผนการพัฒนา"))</f>
        <v>มีแผนการพัฒนาแล้ว</v>
      </c>
    </row>
    <row r="29" spans="1:4" x14ac:dyDescent="0.55000000000000004">
      <c r="A29" s="18">
        <v>25</v>
      </c>
      <c r="B29" s="27" t="s">
        <v>64</v>
      </c>
      <c r="C29" s="27" t="s">
        <v>61</v>
      </c>
      <c r="D29" s="21" t="str">
        <f>IF(COUNTIF('วางแผนพัฒนาHRD(IDP)'!$B$8:$B$602,B29),"มีแผนการพัฒนาแล้ว",IF(B29="","ป้อนรายชื่อบุคลากรเพิ่ม(ถ้ามี)","ยังไม่มีแผนการพัฒนา"))</f>
        <v>มีแผนการพัฒนาแล้ว</v>
      </c>
    </row>
    <row r="30" spans="1:4" x14ac:dyDescent="0.55000000000000004">
      <c r="A30" s="18">
        <v>26</v>
      </c>
      <c r="B30" s="27" t="s">
        <v>65</v>
      </c>
      <c r="C30" s="27" t="s">
        <v>66</v>
      </c>
      <c r="D30" s="21" t="str">
        <f>IF(COUNTIF('วางแผนพัฒนาHRD(IDP)'!$B$8:$B$602,B30),"มีแผนการพัฒนาแล้ว",IF(B30="","ป้อนรายชื่อบุคลากรเพิ่ม(ถ้ามี)","ยังไม่มีแผนการพัฒนา"))</f>
        <v>มีแผนการพัฒนาแล้ว</v>
      </c>
    </row>
    <row r="31" spans="1:4" x14ac:dyDescent="0.55000000000000004">
      <c r="A31" s="18">
        <v>27</v>
      </c>
      <c r="B31" s="31" t="s">
        <v>67</v>
      </c>
      <c r="C31" s="31" t="s">
        <v>68</v>
      </c>
      <c r="D31" s="21" t="str">
        <f>IF(COUNTIF('วางแผนพัฒนาHRD(IDP)'!$B$8:$B$602,B31),"มีแผนการพัฒนาแล้ว",IF(B31="","ป้อนรายชื่อบุคลากรเพิ่ม(ถ้ามี)","ยังไม่มีแผนการพัฒนา"))</f>
        <v>มีแผนการพัฒนาแล้ว</v>
      </c>
    </row>
    <row r="32" spans="1:4" x14ac:dyDescent="0.55000000000000004">
      <c r="A32" s="18">
        <v>28</v>
      </c>
      <c r="B32" s="27" t="s">
        <v>69</v>
      </c>
      <c r="C32" s="27" t="s">
        <v>70</v>
      </c>
      <c r="D32" s="21" t="str">
        <f>IF(COUNTIF('วางแผนพัฒนาHRD(IDP)'!$B$8:$B$602,B32),"มีแผนการพัฒนาแล้ว",IF(B32="","ป้อนรายชื่อบุคลากรเพิ่ม(ถ้ามี)","ยังไม่มีแผนการพัฒนา"))</f>
        <v>มีแผนการพัฒนาแล้ว</v>
      </c>
    </row>
    <row r="33" spans="1:4" x14ac:dyDescent="0.55000000000000004">
      <c r="A33" s="18">
        <v>29</v>
      </c>
      <c r="B33" s="27" t="s">
        <v>71</v>
      </c>
      <c r="C33" s="27" t="s">
        <v>70</v>
      </c>
      <c r="D33" s="21" t="str">
        <f>IF(COUNTIF('วางแผนพัฒนาHRD(IDP)'!$B$8:$B$602,B33),"มีแผนการพัฒนาแล้ว",IF(B33="","ป้อนรายชื่อบุคลากรเพิ่ม(ถ้ามี)","ยังไม่มีแผนการพัฒนา"))</f>
        <v>มีแผนการพัฒนาแล้ว</v>
      </c>
    </row>
    <row r="34" spans="1:4" x14ac:dyDescent="0.55000000000000004">
      <c r="A34" s="18">
        <v>30</v>
      </c>
      <c r="B34" s="27" t="s">
        <v>72</v>
      </c>
      <c r="C34" s="27" t="s">
        <v>70</v>
      </c>
      <c r="D34" s="21" t="str">
        <f>IF(COUNTIF('วางแผนพัฒนาHRD(IDP)'!$B$8:$B$602,B34),"มีแผนการพัฒนาแล้ว",IF(B34="","ป้อนรายชื่อบุคลากรเพิ่ม(ถ้ามี)","ยังไม่มีแผนการพัฒนา"))</f>
        <v>มีแผนการพัฒนาแล้ว</v>
      </c>
    </row>
    <row r="35" spans="1:4" x14ac:dyDescent="0.55000000000000004">
      <c r="A35" s="18">
        <v>31</v>
      </c>
      <c r="B35" s="27" t="s">
        <v>73</v>
      </c>
      <c r="C35" s="27" t="s">
        <v>70</v>
      </c>
      <c r="D35" s="21" t="str">
        <f>IF(COUNTIF('วางแผนพัฒนาHRD(IDP)'!$B$8:$B$602,B35),"มีแผนการพัฒนาแล้ว",IF(B35="","ป้อนรายชื่อบุคลากรเพิ่ม(ถ้ามี)","ยังไม่มีแผนการพัฒนา"))</f>
        <v>มีแผนการพัฒนาแล้ว</v>
      </c>
    </row>
    <row r="36" spans="1:4" x14ac:dyDescent="0.55000000000000004">
      <c r="A36" s="18">
        <v>32</v>
      </c>
      <c r="B36" s="27" t="s">
        <v>74</v>
      </c>
      <c r="C36" s="27" t="s">
        <v>75</v>
      </c>
      <c r="D36" s="21" t="str">
        <f>IF(COUNTIF('วางแผนพัฒนาHRD(IDP)'!$B$8:$B$602,B36),"มีแผนการพัฒนาแล้ว",IF(B36="","ป้อนรายชื่อบุคลากรเพิ่ม(ถ้ามี)","ยังไม่มีแผนการพัฒนา"))</f>
        <v>มีแผนการพัฒนาแล้ว</v>
      </c>
    </row>
    <row r="37" spans="1:4" x14ac:dyDescent="0.55000000000000004">
      <c r="A37" s="18">
        <v>33</v>
      </c>
      <c r="B37" s="28" t="s">
        <v>76</v>
      </c>
      <c r="C37" s="27" t="s">
        <v>77</v>
      </c>
      <c r="D37" s="21" t="str">
        <f>IF(COUNTIF('วางแผนพัฒนาHRD(IDP)'!$B$8:$B$602,B37),"มีแผนการพัฒนาแล้ว",IF(B37="","ป้อนรายชื่อบุคลากรเพิ่ม(ถ้ามี)","ยังไม่มีแผนการพัฒนา"))</f>
        <v>มีแผนการพัฒนาแล้ว</v>
      </c>
    </row>
    <row r="38" spans="1:4" x14ac:dyDescent="0.55000000000000004">
      <c r="A38" s="18">
        <v>34</v>
      </c>
      <c r="B38" s="27" t="s">
        <v>78</v>
      </c>
      <c r="C38" s="27" t="s">
        <v>70</v>
      </c>
      <c r="D38" s="21" t="str">
        <f>IF(COUNTIF('วางแผนพัฒนาHRD(IDP)'!$B$8:$B$602,B38),"มีแผนการพัฒนาแล้ว",IF(B38="","ป้อนรายชื่อบุคลากรเพิ่ม(ถ้ามี)","ยังไม่มีแผนการพัฒนา"))</f>
        <v>มีแผนการพัฒนาแล้ว</v>
      </c>
    </row>
    <row r="39" spans="1:4" x14ac:dyDescent="0.55000000000000004">
      <c r="A39" s="18">
        <v>35</v>
      </c>
      <c r="B39" s="27" t="s">
        <v>79</v>
      </c>
      <c r="C39" s="27" t="s">
        <v>70</v>
      </c>
      <c r="D39" s="21" t="str">
        <f>IF(COUNTIF('วางแผนพัฒนาHRD(IDP)'!$B$8:$B$602,B39),"มีแผนการพัฒนาแล้ว",IF(B39="","ป้อนรายชื่อบุคลากรเพิ่ม(ถ้ามี)","ยังไม่มีแผนการพัฒนา"))</f>
        <v>มีแผนการพัฒนาแล้ว</v>
      </c>
    </row>
    <row r="40" spans="1:4" x14ac:dyDescent="0.55000000000000004">
      <c r="A40" s="18">
        <v>36</v>
      </c>
      <c r="B40" s="27" t="s">
        <v>80</v>
      </c>
      <c r="C40" s="27" t="s">
        <v>81</v>
      </c>
      <c r="D40" s="21" t="str">
        <f>IF(COUNTIF('วางแผนพัฒนาHRD(IDP)'!$B$8:$B$602,B40),"มีแผนการพัฒนาแล้ว",IF(B40="","ป้อนรายชื่อบุคลากรเพิ่ม(ถ้ามี)","ยังไม่มีแผนการพัฒนา"))</f>
        <v>มีแผนการพัฒนาแล้ว</v>
      </c>
    </row>
    <row r="41" spans="1:4" x14ac:dyDescent="0.55000000000000004">
      <c r="A41" s="18">
        <v>37</v>
      </c>
      <c r="B41" s="23"/>
      <c r="C41" s="24"/>
      <c r="D41" s="21" t="str">
        <f>IF(COUNTIF('วางแผนพัฒนาHRD(IDP)'!$B$8:$B$602,B41),"มีแผนการพัฒนาแล้ว",IF(B41="","ป้อนรายชื่อบุคลากรเพิ่ม(ถ้ามี)","ยังไม่มีแผนการพัฒนา"))</f>
        <v>ป้อนรายชื่อบุคลากรเพิ่ม(ถ้ามี)</v>
      </c>
    </row>
    <row r="42" spans="1:4" x14ac:dyDescent="0.55000000000000004">
      <c r="A42" s="18">
        <v>38</v>
      </c>
      <c r="B42" s="23"/>
      <c r="C42" s="24"/>
      <c r="D42" s="21" t="str">
        <f>IF(COUNTIF('วางแผนพัฒนาHRD(IDP)'!$B$8:$B$602,B42),"มีแผนการพัฒนาแล้ว",IF(B42="","ป้อนรายชื่อบุคลากรเพิ่ม(ถ้ามี)","ยังไม่มีแผนการพัฒนา"))</f>
        <v>ป้อนรายชื่อบุคลากรเพิ่ม(ถ้ามี)</v>
      </c>
    </row>
    <row r="43" spans="1:4" x14ac:dyDescent="0.55000000000000004">
      <c r="A43" s="18">
        <v>39</v>
      </c>
      <c r="B43" s="23"/>
      <c r="C43" s="24"/>
      <c r="D43" s="21" t="str">
        <f>IF(COUNTIF('วางแผนพัฒนาHRD(IDP)'!$B$8:$B$602,B43),"มีแผนการพัฒนาแล้ว",IF(B43="","ป้อนรายชื่อบุคลากรเพิ่ม(ถ้ามี)","ยังไม่มีแผนการพัฒนา"))</f>
        <v>ป้อนรายชื่อบุคลากรเพิ่ม(ถ้ามี)</v>
      </c>
    </row>
    <row r="44" spans="1:4" x14ac:dyDescent="0.55000000000000004">
      <c r="A44" s="18">
        <v>40</v>
      </c>
      <c r="B44" s="23"/>
      <c r="C44" s="24"/>
      <c r="D44" s="21" t="str">
        <f>IF(COUNTIF('วางแผนพัฒนาHRD(IDP)'!$B$8:$B$602,B44),"มีแผนการพัฒนาแล้ว",IF(B44="","ป้อนรายชื่อบุคลากรเพิ่ม(ถ้ามี)","ยังไม่มีแผนการพัฒนา"))</f>
        <v>ป้อนรายชื่อบุคลากรเพิ่ม(ถ้ามี)</v>
      </c>
    </row>
    <row r="45" spans="1:4" x14ac:dyDescent="0.55000000000000004">
      <c r="A45" s="18">
        <v>41</v>
      </c>
      <c r="B45" s="23"/>
      <c r="C45" s="24"/>
      <c r="D45" s="21" t="str">
        <f>IF(COUNTIF('วางแผนพัฒนาHRD(IDP)'!$B$8:$B$602,B45),"มีแผนการพัฒนาแล้ว",IF(B45="","ป้อนรายชื่อบุคลากรเพิ่ม(ถ้ามี)","ยังไม่มีแผนการพัฒนา"))</f>
        <v>ป้อนรายชื่อบุคลากรเพิ่ม(ถ้ามี)</v>
      </c>
    </row>
    <row r="46" spans="1:4" x14ac:dyDescent="0.55000000000000004">
      <c r="A46" s="18">
        <v>42</v>
      </c>
      <c r="B46" s="23"/>
      <c r="C46" s="24"/>
      <c r="D46" s="21" t="str">
        <f>IF(COUNTIF('วางแผนพัฒนาHRD(IDP)'!$B$8:$B$602,B46),"มีแผนการพัฒนาแล้ว",IF(B46="","ป้อนรายชื่อบุคลากรเพิ่ม(ถ้ามี)","ยังไม่มีแผนการพัฒนา"))</f>
        <v>ป้อนรายชื่อบุคลากรเพิ่ม(ถ้ามี)</v>
      </c>
    </row>
    <row r="47" spans="1:4" x14ac:dyDescent="0.55000000000000004">
      <c r="A47" s="18">
        <v>43</v>
      </c>
      <c r="B47" s="23"/>
      <c r="C47" s="24"/>
      <c r="D47" s="21" t="str">
        <f>IF(COUNTIF('วางแผนพัฒนาHRD(IDP)'!$B$8:$B$602,B47),"มีแผนการพัฒนาแล้ว",IF(B47="","ป้อนรายชื่อบุคลากรเพิ่ม(ถ้ามี)","ยังไม่มีแผนการพัฒนา"))</f>
        <v>ป้อนรายชื่อบุคลากรเพิ่ม(ถ้ามี)</v>
      </c>
    </row>
    <row r="48" spans="1:4" x14ac:dyDescent="0.55000000000000004">
      <c r="A48" s="18">
        <v>44</v>
      </c>
      <c r="B48" s="23"/>
      <c r="C48" s="24"/>
      <c r="D48" s="21" t="str">
        <f>IF(COUNTIF('วางแผนพัฒนาHRD(IDP)'!$B$8:$B$602,B48),"มีแผนการพัฒนาแล้ว",IF(B48="","ป้อนรายชื่อบุคลากรเพิ่ม(ถ้ามี)","ยังไม่มีแผนการพัฒนา"))</f>
        <v>ป้อนรายชื่อบุคลากรเพิ่ม(ถ้ามี)</v>
      </c>
    </row>
    <row r="49" spans="1:4" x14ac:dyDescent="0.55000000000000004">
      <c r="A49" s="18">
        <v>45</v>
      </c>
      <c r="B49" s="23"/>
      <c r="C49" s="24"/>
      <c r="D49" s="21" t="str">
        <f>IF(COUNTIF('วางแผนพัฒนาHRD(IDP)'!$B$8:$B$602,B49),"มีแผนการพัฒนาแล้ว",IF(B49="","ป้อนรายชื่อบุคลากรเพิ่ม(ถ้ามี)","ยังไม่มีแผนการพัฒนา"))</f>
        <v>ป้อนรายชื่อบุคลากรเพิ่ม(ถ้ามี)</v>
      </c>
    </row>
    <row r="50" spans="1:4" x14ac:dyDescent="0.55000000000000004">
      <c r="A50" s="18">
        <v>46</v>
      </c>
      <c r="B50" s="23"/>
      <c r="C50" s="24"/>
      <c r="D50" s="21" t="str">
        <f>IF(COUNTIF('วางแผนพัฒนาHRD(IDP)'!$B$8:$B$602,B50),"มีแผนการพัฒนาแล้ว",IF(B50="","ป้อนรายชื่อบุคลากรเพิ่ม(ถ้ามี)","ยังไม่มีแผนการพัฒนา"))</f>
        <v>ป้อนรายชื่อบุคลากรเพิ่ม(ถ้ามี)</v>
      </c>
    </row>
    <row r="51" spans="1:4" x14ac:dyDescent="0.55000000000000004">
      <c r="A51" s="18">
        <v>47</v>
      </c>
      <c r="B51" s="23"/>
      <c r="C51" s="24"/>
      <c r="D51" s="21" t="str">
        <f>IF(COUNTIF('วางแผนพัฒนาHRD(IDP)'!$B$8:$B$602,B51),"มีแผนการพัฒนาแล้ว",IF(B51="","ป้อนรายชื่อบุคลากรเพิ่ม(ถ้ามี)","ยังไม่มีแผนการพัฒนา"))</f>
        <v>ป้อนรายชื่อบุคลากรเพิ่ม(ถ้ามี)</v>
      </c>
    </row>
    <row r="52" spans="1:4" x14ac:dyDescent="0.55000000000000004">
      <c r="A52" s="18">
        <v>48</v>
      </c>
      <c r="B52" s="23"/>
      <c r="C52" s="24"/>
      <c r="D52" s="21" t="str">
        <f>IF(COUNTIF('วางแผนพัฒนาHRD(IDP)'!$B$8:$B$602,B52),"มีแผนการพัฒนาแล้ว",IF(B52="","ป้อนรายชื่อบุคลากรเพิ่ม(ถ้ามี)","ยังไม่มีแผนการพัฒนา"))</f>
        <v>ป้อนรายชื่อบุคลากรเพิ่ม(ถ้ามี)</v>
      </c>
    </row>
    <row r="53" spans="1:4" x14ac:dyDescent="0.55000000000000004">
      <c r="A53" s="18">
        <v>49</v>
      </c>
      <c r="B53" s="23"/>
      <c r="C53" s="24"/>
      <c r="D53" s="21" t="str">
        <f>IF(COUNTIF('วางแผนพัฒนาHRD(IDP)'!$B$8:$B$602,B53),"มีแผนการพัฒนาแล้ว",IF(B53="","ป้อนรายชื่อบุคลากรเพิ่ม(ถ้ามี)","ยังไม่มีแผนการพัฒนา"))</f>
        <v>ป้อนรายชื่อบุคลากรเพิ่ม(ถ้ามี)</v>
      </c>
    </row>
    <row r="54" spans="1:4" x14ac:dyDescent="0.55000000000000004">
      <c r="A54" s="18">
        <v>50</v>
      </c>
      <c r="B54" s="23"/>
      <c r="C54" s="24"/>
      <c r="D54" s="21" t="str">
        <f>IF(COUNTIF('วางแผนพัฒนาHRD(IDP)'!$B$8:$B$602,B54),"มีแผนการพัฒนาแล้ว",IF(B54="","ป้อนรายชื่อบุคลากรเพิ่ม(ถ้ามี)","ยังไม่มีแผนการพัฒนา"))</f>
        <v>ป้อนรายชื่อบุคลากรเพิ่ม(ถ้ามี)</v>
      </c>
    </row>
    <row r="55" spans="1:4" x14ac:dyDescent="0.55000000000000004">
      <c r="A55" s="18">
        <v>51</v>
      </c>
      <c r="B55" s="23"/>
      <c r="C55" s="24"/>
      <c r="D55" s="21" t="str">
        <f>IF(COUNTIF('วางแผนพัฒนาHRD(IDP)'!$B$8:$B$602,B55),"มีแผนการพัฒนาแล้ว",IF(B55="","ป้อนรายชื่อบุคลากรเพิ่ม(ถ้ามี)","ยังไม่มีแผนการพัฒนา"))</f>
        <v>ป้อนรายชื่อบุคลากรเพิ่ม(ถ้ามี)</v>
      </c>
    </row>
    <row r="56" spans="1:4" x14ac:dyDescent="0.55000000000000004">
      <c r="A56" s="18">
        <v>52</v>
      </c>
      <c r="B56" s="23"/>
      <c r="C56" s="24"/>
      <c r="D56" s="21" t="str">
        <f>IF(COUNTIF('วางแผนพัฒนาHRD(IDP)'!$B$8:$B$602,B56),"มีแผนการพัฒนาแล้ว",IF(B56="","ป้อนรายชื่อบุคลากรเพิ่ม(ถ้ามี)","ยังไม่มีแผนการพัฒนา"))</f>
        <v>ป้อนรายชื่อบุคลากรเพิ่ม(ถ้ามี)</v>
      </c>
    </row>
    <row r="57" spans="1:4" x14ac:dyDescent="0.55000000000000004">
      <c r="A57" s="18">
        <v>53</v>
      </c>
      <c r="B57" s="23"/>
      <c r="C57" s="24"/>
      <c r="D57" s="21" t="str">
        <f>IF(COUNTIF('วางแผนพัฒนาHRD(IDP)'!$B$8:$B$602,B57),"มีแผนการพัฒนาแล้ว",IF(B57="","ป้อนรายชื่อบุคลากรเพิ่ม(ถ้ามี)","ยังไม่มีแผนการพัฒนา"))</f>
        <v>ป้อนรายชื่อบุคลากรเพิ่ม(ถ้ามี)</v>
      </c>
    </row>
    <row r="58" spans="1:4" x14ac:dyDescent="0.55000000000000004">
      <c r="A58" s="18">
        <v>54</v>
      </c>
      <c r="B58" s="23"/>
      <c r="C58" s="24"/>
      <c r="D58" s="21" t="str">
        <f>IF(COUNTIF('วางแผนพัฒนาHRD(IDP)'!$B$8:$B$602,B58),"มีแผนการพัฒนาแล้ว",IF(B58="","ป้อนรายชื่อบุคลากรเพิ่ม(ถ้ามี)","ยังไม่มีแผนการพัฒนา"))</f>
        <v>ป้อนรายชื่อบุคลากรเพิ่ม(ถ้ามี)</v>
      </c>
    </row>
    <row r="59" spans="1:4" x14ac:dyDescent="0.55000000000000004">
      <c r="A59" s="18">
        <v>55</v>
      </c>
      <c r="B59" s="23"/>
      <c r="C59" s="24"/>
      <c r="D59" s="21" t="str">
        <f>IF(COUNTIF('วางแผนพัฒนาHRD(IDP)'!$B$8:$B$602,B59),"มีแผนการพัฒนาแล้ว",IF(B59="","ป้อนรายชื่อบุคลากรเพิ่ม(ถ้ามี)","ยังไม่มีแผนการพัฒนา"))</f>
        <v>ป้อนรายชื่อบุคลากรเพิ่ม(ถ้ามี)</v>
      </c>
    </row>
    <row r="60" spans="1:4" x14ac:dyDescent="0.55000000000000004">
      <c r="A60" s="18">
        <v>56</v>
      </c>
      <c r="B60" s="23"/>
      <c r="C60" s="24"/>
      <c r="D60" s="21" t="str">
        <f>IF(COUNTIF('วางแผนพัฒนาHRD(IDP)'!$B$8:$B$602,B60),"มีแผนการพัฒนาแล้ว",IF(B60="","ป้อนรายชื่อบุคลากรเพิ่ม(ถ้ามี)","ยังไม่มีแผนการพัฒนา"))</f>
        <v>ป้อนรายชื่อบุคลากรเพิ่ม(ถ้ามี)</v>
      </c>
    </row>
    <row r="61" spans="1:4" x14ac:dyDescent="0.55000000000000004">
      <c r="A61" s="18">
        <v>57</v>
      </c>
      <c r="B61" s="23"/>
      <c r="C61" s="24"/>
      <c r="D61" s="21" t="str">
        <f>IF(COUNTIF('วางแผนพัฒนาHRD(IDP)'!$B$8:$B$602,B61),"มีแผนการพัฒนาแล้ว",IF(B61="","ป้อนรายชื่อบุคลากรเพิ่ม(ถ้ามี)","ยังไม่มีแผนการพัฒนา"))</f>
        <v>ป้อนรายชื่อบุคลากรเพิ่ม(ถ้ามี)</v>
      </c>
    </row>
    <row r="62" spans="1:4" x14ac:dyDescent="0.55000000000000004">
      <c r="A62" s="18">
        <v>58</v>
      </c>
      <c r="B62" s="23"/>
      <c r="C62" s="24"/>
      <c r="D62" s="21" t="str">
        <f>IF(COUNTIF('วางแผนพัฒนาHRD(IDP)'!$B$8:$B$602,B62),"มีแผนการพัฒนาแล้ว",IF(B62="","ป้อนรายชื่อบุคลากรเพิ่ม(ถ้ามี)","ยังไม่มีแผนการพัฒนา"))</f>
        <v>ป้อนรายชื่อบุคลากรเพิ่ม(ถ้ามี)</v>
      </c>
    </row>
    <row r="63" spans="1:4" x14ac:dyDescent="0.55000000000000004">
      <c r="A63" s="18">
        <v>59</v>
      </c>
      <c r="B63" s="23"/>
      <c r="C63" s="24"/>
      <c r="D63" s="21" t="str">
        <f>IF(COUNTIF('วางแผนพัฒนาHRD(IDP)'!$B$8:$B$602,B63),"มีแผนการพัฒนาแล้ว",IF(B63="","ป้อนรายชื่อบุคลากรเพิ่ม(ถ้ามี)","ยังไม่มีแผนการพัฒนา"))</f>
        <v>ป้อนรายชื่อบุคลากรเพิ่ม(ถ้ามี)</v>
      </c>
    </row>
    <row r="64" spans="1:4" x14ac:dyDescent="0.55000000000000004">
      <c r="A64" s="18">
        <v>60</v>
      </c>
      <c r="B64" s="23"/>
      <c r="C64" s="24"/>
      <c r="D64" s="21" t="str">
        <f>IF(COUNTIF('วางแผนพัฒนาHRD(IDP)'!$B$8:$B$602,B64),"มีแผนการพัฒนาแล้ว",IF(B64="","ป้อนรายชื่อบุคลากรเพิ่ม(ถ้ามี)","ยังไม่มีแผนการพัฒนา"))</f>
        <v>ป้อนรายชื่อบุคลากรเพิ่ม(ถ้ามี)</v>
      </c>
    </row>
    <row r="65" spans="1:4" x14ac:dyDescent="0.55000000000000004">
      <c r="A65" s="18">
        <v>61</v>
      </c>
      <c r="B65" s="23"/>
      <c r="C65" s="24"/>
      <c r="D65" s="21" t="str">
        <f>IF(COUNTIF('วางแผนพัฒนาHRD(IDP)'!$B$8:$B$602,B65),"มีแผนการพัฒนาแล้ว",IF(B65="","ป้อนรายชื่อบุคลากรเพิ่ม(ถ้ามี)","ยังไม่มีแผนการพัฒนา"))</f>
        <v>ป้อนรายชื่อบุคลากรเพิ่ม(ถ้ามี)</v>
      </c>
    </row>
    <row r="66" spans="1:4" x14ac:dyDescent="0.55000000000000004">
      <c r="A66" s="18">
        <v>62</v>
      </c>
      <c r="B66" s="23"/>
      <c r="C66" s="24"/>
      <c r="D66" s="21" t="str">
        <f>IF(COUNTIF('วางแผนพัฒนาHRD(IDP)'!$B$8:$B$602,B66),"มีแผนการพัฒนาแล้ว",IF(B66="","ป้อนรายชื่อบุคลากรเพิ่ม(ถ้ามี)","ยังไม่มีแผนการพัฒนา"))</f>
        <v>ป้อนรายชื่อบุคลากรเพิ่ม(ถ้ามี)</v>
      </c>
    </row>
    <row r="67" spans="1:4" x14ac:dyDescent="0.55000000000000004">
      <c r="A67" s="18">
        <v>63</v>
      </c>
      <c r="B67" s="23"/>
      <c r="C67" s="24"/>
      <c r="D67" s="21" t="str">
        <f>IF(COUNTIF('วางแผนพัฒนาHRD(IDP)'!$B$8:$B$602,B67),"มีแผนการพัฒนาแล้ว",IF(B67="","ป้อนรายชื่อบุคลากรเพิ่ม(ถ้ามี)","ยังไม่มีแผนการพัฒนา"))</f>
        <v>ป้อนรายชื่อบุคลากรเพิ่ม(ถ้ามี)</v>
      </c>
    </row>
    <row r="68" spans="1:4" x14ac:dyDescent="0.55000000000000004">
      <c r="A68" s="18">
        <v>64</v>
      </c>
      <c r="B68" s="23"/>
      <c r="C68" s="24"/>
      <c r="D68" s="21" t="str">
        <f>IF(COUNTIF('วางแผนพัฒนาHRD(IDP)'!$B$8:$B$602,B68),"มีแผนการพัฒนาแล้ว",IF(B68="","ป้อนรายชื่อบุคลากรเพิ่ม(ถ้ามี)","ยังไม่มีแผนการพัฒนา"))</f>
        <v>ป้อนรายชื่อบุคลากรเพิ่ม(ถ้ามี)</v>
      </c>
    </row>
    <row r="69" spans="1:4" x14ac:dyDescent="0.55000000000000004">
      <c r="A69" s="18">
        <v>65</v>
      </c>
      <c r="B69" s="23"/>
      <c r="C69" s="24"/>
      <c r="D69" s="21" t="str">
        <f>IF(COUNTIF('วางแผนพัฒนาHRD(IDP)'!$B$8:$B$602,B69),"มีแผนการพัฒนาแล้ว",IF(B69="","ป้อนรายชื่อบุคลากรเพิ่ม(ถ้ามี)","ยังไม่มีแผนการพัฒนา"))</f>
        <v>ป้อนรายชื่อบุคลากรเพิ่ม(ถ้ามี)</v>
      </c>
    </row>
    <row r="70" spans="1:4" x14ac:dyDescent="0.55000000000000004">
      <c r="A70" s="18">
        <v>66</v>
      </c>
      <c r="B70" s="23"/>
      <c r="C70" s="24"/>
      <c r="D70" s="21" t="str">
        <f>IF(COUNTIF('วางแผนพัฒนาHRD(IDP)'!$B$8:$B$602,B70),"มีแผนการพัฒนาแล้ว",IF(B70="","ป้อนรายชื่อบุคลากรเพิ่ม(ถ้ามี)","ยังไม่มีแผนการพัฒนา"))</f>
        <v>ป้อนรายชื่อบุคลากรเพิ่ม(ถ้ามี)</v>
      </c>
    </row>
    <row r="71" spans="1:4" x14ac:dyDescent="0.55000000000000004">
      <c r="A71" s="18">
        <v>67</v>
      </c>
      <c r="B71" s="23"/>
      <c r="C71" s="24"/>
      <c r="D71" s="21" t="str">
        <f>IF(COUNTIF('วางแผนพัฒนาHRD(IDP)'!$B$8:$B$602,B71),"มีแผนการพัฒนาแล้ว",IF(B71="","ป้อนรายชื่อบุคลากรเพิ่ม(ถ้ามี)","ยังไม่มีแผนการพัฒนา"))</f>
        <v>ป้อนรายชื่อบุคลากรเพิ่ม(ถ้ามี)</v>
      </c>
    </row>
    <row r="72" spans="1:4" x14ac:dyDescent="0.55000000000000004">
      <c r="A72" s="18">
        <v>68</v>
      </c>
      <c r="B72" s="23"/>
      <c r="C72" s="24"/>
      <c r="D72" s="21" t="str">
        <f>IF(COUNTIF('วางแผนพัฒนาHRD(IDP)'!$B$8:$B$602,B72),"มีแผนการพัฒนาแล้ว",IF(B72="","ป้อนรายชื่อบุคลากรเพิ่ม(ถ้ามี)","ยังไม่มีแผนการพัฒนา"))</f>
        <v>ป้อนรายชื่อบุคลากรเพิ่ม(ถ้ามี)</v>
      </c>
    </row>
    <row r="73" spans="1:4" x14ac:dyDescent="0.55000000000000004">
      <c r="A73" s="18">
        <v>69</v>
      </c>
      <c r="B73" s="23"/>
      <c r="C73" s="24"/>
      <c r="D73" s="21" t="str">
        <f>IF(COUNTIF('วางแผนพัฒนาHRD(IDP)'!$B$8:$B$602,B73),"มีแผนการพัฒนาแล้ว",IF(B73="","ป้อนรายชื่อบุคลากรเพิ่ม(ถ้ามี)","ยังไม่มีแผนการพัฒนา"))</f>
        <v>ป้อนรายชื่อบุคลากรเพิ่ม(ถ้ามี)</v>
      </c>
    </row>
    <row r="74" spans="1:4" x14ac:dyDescent="0.55000000000000004">
      <c r="A74" s="18">
        <v>70</v>
      </c>
      <c r="B74" s="23"/>
      <c r="C74" s="24"/>
      <c r="D74" s="21" t="str">
        <f>IF(COUNTIF('วางแผนพัฒนาHRD(IDP)'!$B$8:$B$602,B74),"มีแผนการพัฒนาแล้ว",IF(B74="","ป้อนรายชื่อบุคลากรเพิ่ม(ถ้ามี)","ยังไม่มีแผนการพัฒนา"))</f>
        <v>ป้อนรายชื่อบุคลากรเพิ่ม(ถ้ามี)</v>
      </c>
    </row>
    <row r="75" spans="1:4" x14ac:dyDescent="0.55000000000000004">
      <c r="A75" s="18">
        <v>71</v>
      </c>
      <c r="B75" s="23"/>
      <c r="C75" s="24"/>
      <c r="D75" s="21" t="str">
        <f>IF(COUNTIF('วางแผนพัฒนาHRD(IDP)'!$B$8:$B$602,B75),"มีแผนการพัฒนาแล้ว",IF(B75="","ป้อนรายชื่อบุคลากรเพิ่ม(ถ้ามี)","ยังไม่มีแผนการพัฒนา"))</f>
        <v>ป้อนรายชื่อบุคลากรเพิ่ม(ถ้ามี)</v>
      </c>
    </row>
    <row r="76" spans="1:4" x14ac:dyDescent="0.55000000000000004">
      <c r="A76" s="18">
        <v>72</v>
      </c>
      <c r="B76" s="23"/>
      <c r="C76" s="24"/>
      <c r="D76" s="21" t="str">
        <f>IF(COUNTIF('วางแผนพัฒนาHRD(IDP)'!$B$8:$B$602,B76),"มีแผนการพัฒนาแล้ว",IF(B76="","ป้อนรายชื่อบุคลากรเพิ่ม(ถ้ามี)","ยังไม่มีแผนการพัฒนา"))</f>
        <v>ป้อนรายชื่อบุคลากรเพิ่ม(ถ้ามี)</v>
      </c>
    </row>
    <row r="77" spans="1:4" x14ac:dyDescent="0.55000000000000004">
      <c r="A77" s="18">
        <v>73</v>
      </c>
      <c r="B77" s="23"/>
      <c r="C77" s="24"/>
      <c r="D77" s="21" t="str">
        <f>IF(COUNTIF('วางแผนพัฒนาHRD(IDP)'!$B$8:$B$602,B77),"มีแผนการพัฒนาแล้ว",IF(B77="","ป้อนรายชื่อบุคลากรเพิ่ม(ถ้ามี)","ยังไม่มีแผนการพัฒนา"))</f>
        <v>ป้อนรายชื่อบุคลากรเพิ่ม(ถ้ามี)</v>
      </c>
    </row>
    <row r="78" spans="1:4" x14ac:dyDescent="0.55000000000000004">
      <c r="A78" s="18">
        <v>74</v>
      </c>
      <c r="B78" s="23"/>
      <c r="C78" s="24"/>
      <c r="D78" s="21" t="str">
        <f>IF(COUNTIF('วางแผนพัฒนาHRD(IDP)'!$B$8:$B$602,B78),"มีแผนการพัฒนาแล้ว",IF(B78="","ป้อนรายชื่อบุคลากรเพิ่ม(ถ้ามี)","ยังไม่มีแผนการพัฒนา"))</f>
        <v>ป้อนรายชื่อบุคลากรเพิ่ม(ถ้ามี)</v>
      </c>
    </row>
    <row r="79" spans="1:4" x14ac:dyDescent="0.55000000000000004">
      <c r="A79" s="18">
        <v>75</v>
      </c>
      <c r="B79" s="23"/>
      <c r="C79" s="24"/>
      <c r="D79" s="21" t="str">
        <f>IF(COUNTIF('วางแผนพัฒนาHRD(IDP)'!$B$8:$B$602,B79),"มีแผนการพัฒนาแล้ว",IF(B79="","ป้อนรายชื่อบุคลากรเพิ่ม(ถ้ามี)","ยังไม่มีแผนการพัฒนา"))</f>
        <v>ป้อนรายชื่อบุคลากรเพิ่ม(ถ้ามี)</v>
      </c>
    </row>
    <row r="80" spans="1:4" x14ac:dyDescent="0.55000000000000004">
      <c r="A80" s="18">
        <v>76</v>
      </c>
      <c r="B80" s="23"/>
      <c r="C80" s="24"/>
      <c r="D80" s="21" t="str">
        <f>IF(COUNTIF('วางแผนพัฒนาHRD(IDP)'!$B$8:$B$602,B80),"มีแผนการพัฒนาแล้ว",IF(B80="","ป้อนรายชื่อบุคลากรเพิ่ม(ถ้ามี)","ยังไม่มีแผนการพัฒนา"))</f>
        <v>ป้อนรายชื่อบุคลากรเพิ่ม(ถ้ามี)</v>
      </c>
    </row>
    <row r="81" spans="1:4" x14ac:dyDescent="0.55000000000000004">
      <c r="A81" s="18">
        <v>77</v>
      </c>
      <c r="B81" s="23"/>
      <c r="C81" s="24"/>
      <c r="D81" s="21" t="str">
        <f>IF(COUNTIF('วางแผนพัฒนาHRD(IDP)'!$B$8:$B$602,B81),"มีแผนการพัฒนาแล้ว",IF(B81="","ป้อนรายชื่อบุคลากรเพิ่ม(ถ้ามี)","ยังไม่มีแผนการพัฒนา"))</f>
        <v>ป้อนรายชื่อบุคลากรเพิ่ม(ถ้ามี)</v>
      </c>
    </row>
    <row r="82" spans="1:4" x14ac:dyDescent="0.55000000000000004">
      <c r="A82" s="18">
        <v>78</v>
      </c>
      <c r="B82" s="23"/>
      <c r="C82" s="24"/>
      <c r="D82" s="21" t="str">
        <f>IF(COUNTIF('วางแผนพัฒนาHRD(IDP)'!$B$8:$B$602,B82),"มีแผนการพัฒนาแล้ว",IF(B82="","ป้อนรายชื่อบุคลากรเพิ่ม(ถ้ามี)","ยังไม่มีแผนการพัฒนา"))</f>
        <v>ป้อนรายชื่อบุคลากรเพิ่ม(ถ้ามี)</v>
      </c>
    </row>
    <row r="83" spans="1:4" x14ac:dyDescent="0.55000000000000004">
      <c r="A83" s="18">
        <v>79</v>
      </c>
      <c r="B83" s="23"/>
      <c r="C83" s="24"/>
      <c r="D83" s="21" t="str">
        <f>IF(COUNTIF('วางแผนพัฒนาHRD(IDP)'!$B$8:$B$602,B83),"มีแผนการพัฒนาแล้ว",IF(B83="","ป้อนรายชื่อบุคลากรเพิ่ม(ถ้ามี)","ยังไม่มีแผนการพัฒนา"))</f>
        <v>ป้อนรายชื่อบุคลากรเพิ่ม(ถ้ามี)</v>
      </c>
    </row>
    <row r="84" spans="1:4" x14ac:dyDescent="0.55000000000000004">
      <c r="A84" s="18">
        <v>80</v>
      </c>
      <c r="B84" s="23"/>
      <c r="C84" s="24"/>
      <c r="D84" s="21" t="str">
        <f>IF(COUNTIF('วางแผนพัฒนาHRD(IDP)'!$B$8:$B$602,B84),"มีแผนการพัฒนาแล้ว",IF(B84="","ป้อนรายชื่อบุคลากรเพิ่ม(ถ้ามี)","ยังไม่มีแผนการพัฒนา"))</f>
        <v>ป้อนรายชื่อบุคลากรเพิ่ม(ถ้ามี)</v>
      </c>
    </row>
    <row r="85" spans="1:4" x14ac:dyDescent="0.55000000000000004">
      <c r="A85" s="18">
        <v>81</v>
      </c>
      <c r="B85" s="23"/>
      <c r="C85" s="24"/>
      <c r="D85" s="21" t="str">
        <f>IF(COUNTIF('วางแผนพัฒนาHRD(IDP)'!$B$8:$B$602,B85),"มีแผนการพัฒนาแล้ว",IF(B85="","ป้อนรายชื่อบุคลากรเพิ่ม(ถ้ามี)","ยังไม่มีแผนการพัฒนา"))</f>
        <v>ป้อนรายชื่อบุคลากรเพิ่ม(ถ้ามี)</v>
      </c>
    </row>
    <row r="86" spans="1:4" x14ac:dyDescent="0.55000000000000004">
      <c r="A86" s="18">
        <v>82</v>
      </c>
      <c r="B86" s="23"/>
      <c r="C86" s="24"/>
      <c r="D86" s="21" t="str">
        <f>IF(COUNTIF('วางแผนพัฒนาHRD(IDP)'!$B$8:$B$602,B86),"มีแผนการพัฒนาแล้ว",IF(B86="","ป้อนรายชื่อบุคลากรเพิ่ม(ถ้ามี)","ยังไม่มีแผนการพัฒนา"))</f>
        <v>ป้อนรายชื่อบุคลากรเพิ่ม(ถ้ามี)</v>
      </c>
    </row>
    <row r="87" spans="1:4" x14ac:dyDescent="0.55000000000000004">
      <c r="A87" s="18">
        <v>83</v>
      </c>
      <c r="B87" s="23"/>
      <c r="C87" s="24"/>
      <c r="D87" s="21" t="str">
        <f>IF(COUNTIF('วางแผนพัฒนาHRD(IDP)'!$B$8:$B$602,B87),"มีแผนการพัฒนาแล้ว",IF(B87="","ป้อนรายชื่อบุคลากรเพิ่ม(ถ้ามี)","ยังไม่มีแผนการพัฒนา"))</f>
        <v>ป้อนรายชื่อบุคลากรเพิ่ม(ถ้ามี)</v>
      </c>
    </row>
    <row r="88" spans="1:4" x14ac:dyDescent="0.55000000000000004">
      <c r="A88" s="18">
        <v>84</v>
      </c>
      <c r="B88" s="23"/>
      <c r="C88" s="24"/>
      <c r="D88" s="21" t="str">
        <f>IF(COUNTIF('วางแผนพัฒนาHRD(IDP)'!$B$8:$B$602,B88),"มีแผนการพัฒนาแล้ว",IF(B88="","ป้อนรายชื่อบุคลากรเพิ่ม(ถ้ามี)","ยังไม่มีแผนการพัฒนา"))</f>
        <v>ป้อนรายชื่อบุคลากรเพิ่ม(ถ้ามี)</v>
      </c>
    </row>
    <row r="89" spans="1:4" x14ac:dyDescent="0.55000000000000004">
      <c r="A89" s="18">
        <v>85</v>
      </c>
      <c r="B89" s="23"/>
      <c r="C89" s="24"/>
      <c r="D89" s="21" t="str">
        <f>IF(COUNTIF('วางแผนพัฒนาHRD(IDP)'!$B$8:$B$602,B89),"มีแผนการพัฒนาแล้ว",IF(B89="","ป้อนรายชื่อบุคลากรเพิ่ม(ถ้ามี)","ยังไม่มีแผนการพัฒนา"))</f>
        <v>ป้อนรายชื่อบุคลากรเพิ่ม(ถ้ามี)</v>
      </c>
    </row>
    <row r="90" spans="1:4" x14ac:dyDescent="0.55000000000000004">
      <c r="A90" s="18">
        <v>86</v>
      </c>
      <c r="B90" s="23"/>
      <c r="C90" s="24"/>
      <c r="D90" s="21" t="str">
        <f>IF(COUNTIF('วางแผนพัฒนาHRD(IDP)'!$B$8:$B$602,B90),"มีแผนการพัฒนาแล้ว",IF(B90="","ป้อนรายชื่อบุคลากรเพิ่ม(ถ้ามี)","ยังไม่มีแผนการพัฒนา"))</f>
        <v>ป้อนรายชื่อบุคลากรเพิ่ม(ถ้ามี)</v>
      </c>
    </row>
    <row r="91" spans="1:4" x14ac:dyDescent="0.55000000000000004">
      <c r="A91" s="18">
        <v>87</v>
      </c>
      <c r="B91" s="23"/>
      <c r="C91" s="24"/>
      <c r="D91" s="21" t="str">
        <f>IF(COUNTIF('วางแผนพัฒนาHRD(IDP)'!$B$8:$B$602,B91),"มีแผนการพัฒนาแล้ว",IF(B91="","ป้อนรายชื่อบุคลากรเพิ่ม(ถ้ามี)","ยังไม่มีแผนการพัฒนา"))</f>
        <v>ป้อนรายชื่อบุคลากรเพิ่ม(ถ้ามี)</v>
      </c>
    </row>
    <row r="92" spans="1:4" x14ac:dyDescent="0.55000000000000004">
      <c r="A92" s="18">
        <v>88</v>
      </c>
      <c r="B92" s="23"/>
      <c r="C92" s="24"/>
      <c r="D92" s="21" t="str">
        <f>IF(COUNTIF('วางแผนพัฒนาHRD(IDP)'!$B$8:$B$602,B92),"มีแผนการพัฒนาแล้ว",IF(B92="","ป้อนรายชื่อบุคลากรเพิ่ม(ถ้ามี)","ยังไม่มีแผนการพัฒนา"))</f>
        <v>ป้อนรายชื่อบุคลากรเพิ่ม(ถ้ามี)</v>
      </c>
    </row>
    <row r="93" spans="1:4" x14ac:dyDescent="0.55000000000000004">
      <c r="A93" s="18">
        <v>89</v>
      </c>
      <c r="B93" s="23"/>
      <c r="C93" s="24"/>
      <c r="D93" s="21" t="str">
        <f>IF(COUNTIF('วางแผนพัฒนาHRD(IDP)'!$B$8:$B$602,B93),"มีแผนการพัฒนาแล้ว",IF(B93="","ป้อนรายชื่อบุคลากรเพิ่ม(ถ้ามี)","ยังไม่มีแผนการพัฒนา"))</f>
        <v>ป้อนรายชื่อบุคลากรเพิ่ม(ถ้ามี)</v>
      </c>
    </row>
    <row r="94" spans="1:4" x14ac:dyDescent="0.55000000000000004">
      <c r="A94" s="18">
        <v>90</v>
      </c>
      <c r="B94" s="23"/>
      <c r="C94" s="24"/>
      <c r="D94" s="21" t="str">
        <f>IF(COUNTIF('วางแผนพัฒนาHRD(IDP)'!$B$8:$B$602,B94),"มีแผนการพัฒนาแล้ว",IF(B94="","ป้อนรายชื่อบุคลากรเพิ่ม(ถ้ามี)","ยังไม่มีแผนการพัฒนา"))</f>
        <v>ป้อนรายชื่อบุคลากรเพิ่ม(ถ้ามี)</v>
      </c>
    </row>
    <row r="95" spans="1:4" x14ac:dyDescent="0.55000000000000004">
      <c r="A95" s="18">
        <v>91</v>
      </c>
      <c r="B95" s="23"/>
      <c r="C95" s="24"/>
      <c r="D95" s="21" t="str">
        <f>IF(COUNTIF('วางแผนพัฒนาHRD(IDP)'!$B$8:$B$602,B95),"มีแผนการพัฒนาแล้ว",IF(B95="","ป้อนรายชื่อบุคลากรเพิ่ม(ถ้ามี)","ยังไม่มีแผนการพัฒนา"))</f>
        <v>ป้อนรายชื่อบุคลากรเพิ่ม(ถ้ามี)</v>
      </c>
    </row>
    <row r="96" spans="1:4" x14ac:dyDescent="0.55000000000000004">
      <c r="A96" s="18">
        <v>92</v>
      </c>
      <c r="B96" s="23"/>
      <c r="C96" s="24"/>
      <c r="D96" s="21" t="str">
        <f>IF(COUNTIF('วางแผนพัฒนาHRD(IDP)'!$B$8:$B$602,B96),"มีแผนการพัฒนาแล้ว",IF(B96="","ป้อนรายชื่อบุคลากรเพิ่ม(ถ้ามี)","ยังไม่มีแผนการพัฒนา"))</f>
        <v>ป้อนรายชื่อบุคลากรเพิ่ม(ถ้ามี)</v>
      </c>
    </row>
    <row r="97" spans="1:4" x14ac:dyDescent="0.55000000000000004">
      <c r="A97" s="18">
        <v>93</v>
      </c>
      <c r="B97" s="23"/>
      <c r="C97" s="24"/>
      <c r="D97" s="21" t="str">
        <f>IF(COUNTIF('วางแผนพัฒนาHRD(IDP)'!$B$8:$B$602,B97),"มีแผนการพัฒนาแล้ว",IF(B97="","ป้อนรายชื่อบุคลากรเพิ่ม(ถ้ามี)","ยังไม่มีแผนการพัฒนา"))</f>
        <v>ป้อนรายชื่อบุคลากรเพิ่ม(ถ้ามี)</v>
      </c>
    </row>
    <row r="98" spans="1:4" x14ac:dyDescent="0.55000000000000004">
      <c r="A98" s="18">
        <v>94</v>
      </c>
      <c r="B98" s="23"/>
      <c r="C98" s="24"/>
      <c r="D98" s="21" t="str">
        <f>IF(COUNTIF('วางแผนพัฒนาHRD(IDP)'!$B$8:$B$602,B98),"มีแผนการพัฒนาแล้ว",IF(B98="","ป้อนรายชื่อบุคลากรเพิ่ม(ถ้ามี)","ยังไม่มีแผนการพัฒนา"))</f>
        <v>ป้อนรายชื่อบุคลากรเพิ่ม(ถ้ามี)</v>
      </c>
    </row>
    <row r="99" spans="1:4" x14ac:dyDescent="0.55000000000000004">
      <c r="A99" s="18">
        <v>95</v>
      </c>
      <c r="B99" s="23"/>
      <c r="C99" s="24"/>
      <c r="D99" s="21" t="str">
        <f>IF(COUNTIF('วางแผนพัฒนาHRD(IDP)'!$B$8:$B$602,B99),"มีแผนการพัฒนาแล้ว",IF(B99="","ป้อนรายชื่อบุคลากรเพิ่ม(ถ้ามี)","ยังไม่มีแผนการพัฒนา"))</f>
        <v>ป้อนรายชื่อบุคลากรเพิ่ม(ถ้ามี)</v>
      </c>
    </row>
    <row r="100" spans="1:4" x14ac:dyDescent="0.55000000000000004">
      <c r="A100" s="18">
        <v>96</v>
      </c>
      <c r="B100" s="23"/>
      <c r="C100" s="24"/>
      <c r="D100" s="21" t="str">
        <f>IF(COUNTIF('วางแผนพัฒนาHRD(IDP)'!$B$8:$B$602,B100),"มีแผนการพัฒนาแล้ว",IF(B100="","ป้อนรายชื่อบุคลากรเพิ่ม(ถ้ามี)","ยังไม่มีแผนการพัฒนา"))</f>
        <v>ป้อนรายชื่อบุคลากรเพิ่ม(ถ้ามี)</v>
      </c>
    </row>
    <row r="101" spans="1:4" x14ac:dyDescent="0.55000000000000004">
      <c r="A101" s="18">
        <v>97</v>
      </c>
      <c r="B101" s="23"/>
      <c r="C101" s="24"/>
      <c r="D101" s="21" t="str">
        <f>IF(COUNTIF('วางแผนพัฒนาHRD(IDP)'!$B$8:$B$602,B101),"มีแผนการพัฒนาแล้ว",IF(B101="","ป้อนรายชื่อบุคลากรเพิ่ม(ถ้ามี)","ยังไม่มีแผนการพัฒนา"))</f>
        <v>ป้อนรายชื่อบุคลากรเพิ่ม(ถ้ามี)</v>
      </c>
    </row>
    <row r="102" spans="1:4" x14ac:dyDescent="0.55000000000000004">
      <c r="A102" s="18">
        <v>98</v>
      </c>
      <c r="B102" s="23"/>
      <c r="C102" s="24"/>
      <c r="D102" s="21" t="str">
        <f>IF(COUNTIF('วางแผนพัฒนาHRD(IDP)'!$B$8:$B$602,B102),"มีแผนการพัฒนาแล้ว",IF(B102="","ป้อนรายชื่อบุคลากรเพิ่ม(ถ้ามี)","ยังไม่มีแผนการพัฒนา"))</f>
        <v>ป้อนรายชื่อบุคลากรเพิ่ม(ถ้ามี)</v>
      </c>
    </row>
    <row r="103" spans="1:4" x14ac:dyDescent="0.55000000000000004">
      <c r="A103" s="18">
        <v>99</v>
      </c>
      <c r="B103" s="23"/>
      <c r="C103" s="24"/>
      <c r="D103" s="21" t="str">
        <f>IF(COUNTIF('วางแผนพัฒนาHRD(IDP)'!$B$8:$B$602,B103),"มีแผนการพัฒนาแล้ว",IF(B103="","ป้อนรายชื่อบุคลากรเพิ่ม(ถ้ามี)","ยังไม่มีแผนการพัฒนา"))</f>
        <v>ป้อนรายชื่อบุคลากรเพิ่ม(ถ้ามี)</v>
      </c>
    </row>
    <row r="104" spans="1:4" x14ac:dyDescent="0.55000000000000004">
      <c r="A104" s="18">
        <v>100</v>
      </c>
      <c r="B104" s="23"/>
      <c r="C104" s="24"/>
      <c r="D104" s="21" t="str">
        <f>IF(COUNTIF('วางแผนพัฒนาHRD(IDP)'!$B$8:$B$602,B104),"มีแผนการพัฒนาแล้ว",IF(B104="","ป้อนรายชื่อบุคลากรเพิ่ม(ถ้ามี)","ยังไม่มีแผนการพัฒนา"))</f>
        <v>ป้อนรายชื่อบุคลากรเพิ่ม(ถ้ามี)</v>
      </c>
    </row>
    <row r="105" spans="1:4" x14ac:dyDescent="0.55000000000000004">
      <c r="A105" s="18">
        <v>101</v>
      </c>
      <c r="B105" s="23"/>
      <c r="C105" s="24"/>
      <c r="D105" s="21" t="str">
        <f>IF(COUNTIF('วางแผนพัฒนาHRD(IDP)'!$B$8:$B$602,B105),"มีแผนการพัฒนาแล้ว",IF(B105="","ป้อนรายชื่อบุคลากรเพิ่ม(ถ้ามี)","ยังไม่มีแผนการพัฒนา"))</f>
        <v>ป้อนรายชื่อบุคลากรเพิ่ม(ถ้ามี)</v>
      </c>
    </row>
    <row r="106" spans="1:4" x14ac:dyDescent="0.55000000000000004">
      <c r="A106" s="18">
        <v>102</v>
      </c>
      <c r="B106" s="23"/>
      <c r="C106" s="24"/>
      <c r="D106" s="21" t="str">
        <f>IF(COUNTIF('วางแผนพัฒนาHRD(IDP)'!$B$8:$B$602,B106),"มีแผนการพัฒนาแล้ว",IF(B106="","ป้อนรายชื่อบุคลากรเพิ่ม(ถ้ามี)","ยังไม่มีแผนการพัฒนา"))</f>
        <v>ป้อนรายชื่อบุคลากรเพิ่ม(ถ้ามี)</v>
      </c>
    </row>
    <row r="107" spans="1:4" x14ac:dyDescent="0.55000000000000004">
      <c r="A107" s="18">
        <v>103</v>
      </c>
      <c r="B107" s="23"/>
      <c r="C107" s="24"/>
      <c r="D107" s="21" t="str">
        <f>IF(COUNTIF('วางแผนพัฒนาHRD(IDP)'!$B$8:$B$602,B107),"มีแผนการพัฒนาแล้ว",IF(B107="","ป้อนรายชื่อบุคลากรเพิ่ม(ถ้ามี)","ยังไม่มีแผนการพัฒนา"))</f>
        <v>ป้อนรายชื่อบุคลากรเพิ่ม(ถ้ามี)</v>
      </c>
    </row>
    <row r="108" spans="1:4" x14ac:dyDescent="0.55000000000000004">
      <c r="A108" s="18">
        <v>104</v>
      </c>
      <c r="B108" s="23"/>
      <c r="C108" s="24"/>
      <c r="D108" s="21" t="str">
        <f>IF(COUNTIF('วางแผนพัฒนาHRD(IDP)'!$B$8:$B$602,B108),"มีแผนการพัฒนาแล้ว",IF(B108="","ป้อนรายชื่อบุคลากรเพิ่ม(ถ้ามี)","ยังไม่มีแผนการพัฒนา"))</f>
        <v>ป้อนรายชื่อบุคลากรเพิ่ม(ถ้ามี)</v>
      </c>
    </row>
    <row r="109" spans="1:4" x14ac:dyDescent="0.55000000000000004">
      <c r="A109" s="18">
        <v>105</v>
      </c>
      <c r="B109" s="23"/>
      <c r="C109" s="24"/>
      <c r="D109" s="21" t="str">
        <f>IF(COUNTIF('วางแผนพัฒนาHRD(IDP)'!$B$8:$B$602,B109),"มีแผนการพัฒนาแล้ว",IF(B109="","ป้อนรายชื่อบุคลากรเพิ่ม(ถ้ามี)","ยังไม่มีแผนการพัฒนา"))</f>
        <v>ป้อนรายชื่อบุคลากรเพิ่ม(ถ้ามี)</v>
      </c>
    </row>
    <row r="110" spans="1:4" x14ac:dyDescent="0.55000000000000004">
      <c r="A110" s="18">
        <v>106</v>
      </c>
      <c r="B110" s="23"/>
      <c r="C110" s="24"/>
      <c r="D110" s="21" t="str">
        <f>IF(COUNTIF('วางแผนพัฒนาHRD(IDP)'!$B$8:$B$602,B110),"มีแผนการพัฒนาแล้ว",IF(B110="","ป้อนรายชื่อบุคลากรเพิ่ม(ถ้ามี)","ยังไม่มีแผนการพัฒนา"))</f>
        <v>ป้อนรายชื่อบุคลากรเพิ่ม(ถ้ามี)</v>
      </c>
    </row>
    <row r="111" spans="1:4" x14ac:dyDescent="0.55000000000000004">
      <c r="A111" s="18">
        <v>107</v>
      </c>
      <c r="B111" s="23"/>
      <c r="C111" s="24"/>
      <c r="D111" s="21" t="str">
        <f>IF(COUNTIF('วางแผนพัฒนาHRD(IDP)'!$B$8:$B$602,B111),"มีแผนการพัฒนาแล้ว",IF(B111="","ป้อนรายชื่อบุคลากรเพิ่ม(ถ้ามี)","ยังไม่มีแผนการพัฒนา"))</f>
        <v>ป้อนรายชื่อบุคลากรเพิ่ม(ถ้ามี)</v>
      </c>
    </row>
    <row r="112" spans="1:4" x14ac:dyDescent="0.55000000000000004">
      <c r="A112" s="18">
        <v>108</v>
      </c>
      <c r="B112" s="23"/>
      <c r="C112" s="24"/>
      <c r="D112" s="21" t="str">
        <f>IF(COUNTIF('วางแผนพัฒนาHRD(IDP)'!$B$8:$B$602,B112),"มีแผนการพัฒนาแล้ว",IF(B112="","ป้อนรายชื่อบุคลากรเพิ่ม(ถ้ามี)","ยังไม่มีแผนการพัฒนา"))</f>
        <v>ป้อนรายชื่อบุคลากรเพิ่ม(ถ้ามี)</v>
      </c>
    </row>
    <row r="113" spans="1:4" x14ac:dyDescent="0.55000000000000004">
      <c r="A113" s="18">
        <v>109</v>
      </c>
      <c r="B113" s="23"/>
      <c r="C113" s="24"/>
      <c r="D113" s="21" t="str">
        <f>IF(COUNTIF('วางแผนพัฒนาHRD(IDP)'!$B$8:$B$602,B113),"มีแผนการพัฒนาแล้ว",IF(B113="","ป้อนรายชื่อบุคลากรเพิ่ม(ถ้ามี)","ยังไม่มีแผนการพัฒนา"))</f>
        <v>ป้อนรายชื่อบุคลากรเพิ่ม(ถ้ามี)</v>
      </c>
    </row>
    <row r="114" spans="1:4" x14ac:dyDescent="0.55000000000000004">
      <c r="A114" s="18">
        <v>110</v>
      </c>
      <c r="B114" s="23"/>
      <c r="C114" s="24"/>
      <c r="D114" s="21" t="str">
        <f>IF(COUNTIF('วางแผนพัฒนาHRD(IDP)'!$B$8:$B$602,B114),"มีแผนการพัฒนาแล้ว",IF(B114="","ป้อนรายชื่อบุคลากรเพิ่ม(ถ้ามี)","ยังไม่มีแผนการพัฒนา"))</f>
        <v>ป้อนรายชื่อบุคลากรเพิ่ม(ถ้ามี)</v>
      </c>
    </row>
    <row r="115" spans="1:4" x14ac:dyDescent="0.55000000000000004">
      <c r="A115" s="18">
        <v>111</v>
      </c>
      <c r="B115" s="23"/>
      <c r="C115" s="24"/>
      <c r="D115" s="21" t="str">
        <f>IF(COUNTIF('วางแผนพัฒนาHRD(IDP)'!$B$8:$B$602,B115),"มีแผนการพัฒนาแล้ว",IF(B115="","ป้อนรายชื่อบุคลากรเพิ่ม(ถ้ามี)","ยังไม่มีแผนการพัฒนา"))</f>
        <v>ป้อนรายชื่อบุคลากรเพิ่ม(ถ้ามี)</v>
      </c>
    </row>
    <row r="116" spans="1:4" x14ac:dyDescent="0.55000000000000004">
      <c r="A116" s="18">
        <v>112</v>
      </c>
      <c r="B116" s="23"/>
      <c r="C116" s="24"/>
      <c r="D116" s="21" t="str">
        <f>IF(COUNTIF('วางแผนพัฒนาHRD(IDP)'!$B$8:$B$602,B116),"มีแผนการพัฒนาแล้ว",IF(B116="","ป้อนรายชื่อบุคลากรเพิ่ม(ถ้ามี)","ยังไม่มีแผนการพัฒนา"))</f>
        <v>ป้อนรายชื่อบุคลากรเพิ่ม(ถ้ามี)</v>
      </c>
    </row>
    <row r="117" spans="1:4" x14ac:dyDescent="0.55000000000000004">
      <c r="A117" s="18">
        <v>113</v>
      </c>
      <c r="B117" s="23"/>
      <c r="C117" s="24"/>
      <c r="D117" s="21" t="str">
        <f>IF(COUNTIF('วางแผนพัฒนาHRD(IDP)'!$B$8:$B$602,B117),"มีแผนการพัฒนาแล้ว",IF(B117="","ป้อนรายชื่อบุคลากรเพิ่ม(ถ้ามี)","ยังไม่มีแผนการพัฒนา"))</f>
        <v>ป้อนรายชื่อบุคลากรเพิ่ม(ถ้ามี)</v>
      </c>
    </row>
    <row r="118" spans="1:4" x14ac:dyDescent="0.55000000000000004">
      <c r="A118" s="18">
        <v>114</v>
      </c>
      <c r="B118" s="23"/>
      <c r="C118" s="24"/>
      <c r="D118" s="21" t="str">
        <f>IF(COUNTIF('วางแผนพัฒนาHRD(IDP)'!$B$8:$B$602,B118),"มีแผนการพัฒนาแล้ว",IF(B118="","ป้อนรายชื่อบุคลากรเพิ่ม(ถ้ามี)","ยังไม่มีแผนการพัฒนา"))</f>
        <v>ป้อนรายชื่อบุคลากรเพิ่ม(ถ้ามี)</v>
      </c>
    </row>
    <row r="119" spans="1:4" x14ac:dyDescent="0.55000000000000004">
      <c r="A119" s="18">
        <v>115</v>
      </c>
      <c r="B119" s="23"/>
      <c r="C119" s="24"/>
      <c r="D119" s="21" t="str">
        <f>IF(COUNTIF('วางแผนพัฒนาHRD(IDP)'!$B$8:$B$602,B119),"มีแผนการพัฒนาแล้ว",IF(B119="","ป้อนรายชื่อบุคลากรเพิ่ม(ถ้ามี)","ยังไม่มีแผนการพัฒนา"))</f>
        <v>ป้อนรายชื่อบุคลากรเพิ่ม(ถ้ามี)</v>
      </c>
    </row>
    <row r="120" spans="1:4" x14ac:dyDescent="0.55000000000000004">
      <c r="A120" s="18">
        <v>116</v>
      </c>
      <c r="B120" s="23"/>
      <c r="C120" s="24"/>
      <c r="D120" s="21" t="str">
        <f>IF(COUNTIF('วางแผนพัฒนาHRD(IDP)'!$B$8:$B$602,B120),"มีแผนการพัฒนาแล้ว",IF(B120="","ป้อนรายชื่อบุคลากรเพิ่ม(ถ้ามี)","ยังไม่มีแผนการพัฒนา"))</f>
        <v>ป้อนรายชื่อบุคลากรเพิ่ม(ถ้ามี)</v>
      </c>
    </row>
    <row r="121" spans="1:4" x14ac:dyDescent="0.55000000000000004">
      <c r="A121" s="18">
        <v>117</v>
      </c>
      <c r="B121" s="23"/>
      <c r="C121" s="24"/>
      <c r="D121" s="21" t="str">
        <f>IF(COUNTIF('วางแผนพัฒนาHRD(IDP)'!$B$8:$B$602,B121),"มีแผนการพัฒนาแล้ว",IF(B121="","ป้อนรายชื่อบุคลากรเพิ่ม(ถ้ามี)","ยังไม่มีแผนการพัฒนา"))</f>
        <v>ป้อนรายชื่อบุคลากรเพิ่ม(ถ้ามี)</v>
      </c>
    </row>
    <row r="122" spans="1:4" x14ac:dyDescent="0.55000000000000004">
      <c r="A122" s="18">
        <v>118</v>
      </c>
      <c r="B122" s="23"/>
      <c r="C122" s="24"/>
      <c r="D122" s="21" t="str">
        <f>IF(COUNTIF('วางแผนพัฒนาHRD(IDP)'!$B$8:$B$602,B122),"มีแผนการพัฒนาแล้ว",IF(B122="","ป้อนรายชื่อบุคลากรเพิ่ม(ถ้ามี)","ยังไม่มีแผนการพัฒนา"))</f>
        <v>ป้อนรายชื่อบุคลากรเพิ่ม(ถ้ามี)</v>
      </c>
    </row>
    <row r="123" spans="1:4" x14ac:dyDescent="0.55000000000000004">
      <c r="A123" s="18">
        <v>119</v>
      </c>
      <c r="B123" s="23"/>
      <c r="C123" s="24"/>
      <c r="D123" s="21" t="str">
        <f>IF(COUNTIF('วางแผนพัฒนาHRD(IDP)'!$B$8:$B$602,B123),"มีแผนการพัฒนาแล้ว",IF(B123="","ป้อนรายชื่อบุคลากรเพิ่ม(ถ้ามี)","ยังไม่มีแผนการพัฒนา"))</f>
        <v>ป้อนรายชื่อบุคลากรเพิ่ม(ถ้ามี)</v>
      </c>
    </row>
    <row r="124" spans="1:4" x14ac:dyDescent="0.55000000000000004">
      <c r="A124" s="18">
        <v>120</v>
      </c>
      <c r="B124" s="23"/>
      <c r="C124" s="24"/>
      <c r="D124" s="21" t="str">
        <f>IF(COUNTIF('วางแผนพัฒนาHRD(IDP)'!$B$8:$B$602,B124),"มีแผนการพัฒนาแล้ว",IF(B124="","ป้อนรายชื่อบุคลากรเพิ่ม(ถ้ามี)","ยังไม่มีแผนการพัฒนา"))</f>
        <v>ป้อนรายชื่อบุคลากรเพิ่ม(ถ้ามี)</v>
      </c>
    </row>
    <row r="125" spans="1:4" x14ac:dyDescent="0.55000000000000004">
      <c r="A125" s="18">
        <v>121</v>
      </c>
      <c r="B125" s="23"/>
      <c r="C125" s="24"/>
      <c r="D125" s="21" t="str">
        <f>IF(COUNTIF('วางแผนพัฒนาHRD(IDP)'!$B$8:$B$602,B125),"มีแผนการพัฒนาแล้ว",IF(B125="","ป้อนรายชื่อบุคลากรเพิ่ม(ถ้ามี)","ยังไม่มีแผนการพัฒนา"))</f>
        <v>ป้อนรายชื่อบุคลากรเพิ่ม(ถ้ามี)</v>
      </c>
    </row>
    <row r="126" spans="1:4" x14ac:dyDescent="0.55000000000000004">
      <c r="A126" s="18">
        <v>122</v>
      </c>
      <c r="B126" s="23"/>
      <c r="C126" s="24"/>
      <c r="D126" s="21" t="str">
        <f>IF(COUNTIF('วางแผนพัฒนาHRD(IDP)'!$B$8:$B$602,B126),"มีแผนการพัฒนาแล้ว",IF(B126="","ป้อนรายชื่อบุคลากรเพิ่ม(ถ้ามี)","ยังไม่มีแผนการพัฒนา"))</f>
        <v>ป้อนรายชื่อบุคลากรเพิ่ม(ถ้ามี)</v>
      </c>
    </row>
    <row r="127" spans="1:4" x14ac:dyDescent="0.55000000000000004">
      <c r="A127" s="18">
        <v>123</v>
      </c>
      <c r="B127" s="23"/>
      <c r="C127" s="24"/>
      <c r="D127" s="21" t="str">
        <f>IF(COUNTIF('วางแผนพัฒนาHRD(IDP)'!$B$8:$B$602,B127),"มีแผนการพัฒนาแล้ว",IF(B127="","ป้อนรายชื่อบุคลากรเพิ่ม(ถ้ามี)","ยังไม่มีแผนการพัฒนา"))</f>
        <v>ป้อนรายชื่อบุคลากรเพิ่ม(ถ้ามี)</v>
      </c>
    </row>
    <row r="128" spans="1:4" x14ac:dyDescent="0.55000000000000004">
      <c r="A128" s="18">
        <v>124</v>
      </c>
      <c r="B128" s="23"/>
      <c r="C128" s="24"/>
      <c r="D128" s="21" t="str">
        <f>IF(COUNTIF('วางแผนพัฒนาHRD(IDP)'!$B$8:$B$602,B128),"มีแผนการพัฒนาแล้ว",IF(B128="","ป้อนรายชื่อบุคลากรเพิ่ม(ถ้ามี)","ยังไม่มีแผนการพัฒนา"))</f>
        <v>ป้อนรายชื่อบุคลากรเพิ่ม(ถ้ามี)</v>
      </c>
    </row>
    <row r="129" spans="1:4" x14ac:dyDescent="0.55000000000000004">
      <c r="A129" s="18">
        <v>125</v>
      </c>
      <c r="B129" s="23"/>
      <c r="C129" s="24"/>
      <c r="D129" s="21" t="str">
        <f>IF(COUNTIF('วางแผนพัฒนาHRD(IDP)'!$B$8:$B$602,B129),"มีแผนการพัฒนาแล้ว",IF(B129="","ป้อนรายชื่อบุคลากรเพิ่ม(ถ้ามี)","ยังไม่มีแผนการพัฒนา"))</f>
        <v>ป้อนรายชื่อบุคลากรเพิ่ม(ถ้ามี)</v>
      </c>
    </row>
    <row r="130" spans="1:4" x14ac:dyDescent="0.55000000000000004">
      <c r="A130" s="18">
        <v>126</v>
      </c>
      <c r="B130" s="23"/>
      <c r="C130" s="24"/>
      <c r="D130" s="21" t="str">
        <f>IF(COUNTIF('วางแผนพัฒนาHRD(IDP)'!$B$8:$B$602,B130),"มีแผนการพัฒนาแล้ว",IF(B130="","ป้อนรายชื่อบุคลากรเพิ่ม(ถ้ามี)","ยังไม่มีแผนการพัฒนา"))</f>
        <v>ป้อนรายชื่อบุคลากรเพิ่ม(ถ้ามี)</v>
      </c>
    </row>
    <row r="131" spans="1:4" x14ac:dyDescent="0.55000000000000004">
      <c r="A131" s="18">
        <v>127</v>
      </c>
      <c r="B131" s="23"/>
      <c r="C131" s="24"/>
      <c r="D131" s="21" t="str">
        <f>IF(COUNTIF('วางแผนพัฒนาHRD(IDP)'!$B$8:$B$602,B131),"มีแผนการพัฒนาแล้ว",IF(B131="","ป้อนรายชื่อบุคลากรเพิ่ม(ถ้ามี)","ยังไม่มีแผนการพัฒนา"))</f>
        <v>ป้อนรายชื่อบุคลากรเพิ่ม(ถ้ามี)</v>
      </c>
    </row>
    <row r="132" spans="1:4" x14ac:dyDescent="0.55000000000000004">
      <c r="A132" s="18">
        <v>128</v>
      </c>
      <c r="B132" s="23"/>
      <c r="C132" s="24"/>
      <c r="D132" s="21" t="str">
        <f>IF(COUNTIF('วางแผนพัฒนาHRD(IDP)'!$B$8:$B$602,B132),"มีแผนการพัฒนาแล้ว",IF(B132="","ป้อนรายชื่อบุคลากรเพิ่ม(ถ้ามี)","ยังไม่มีแผนการพัฒนา"))</f>
        <v>ป้อนรายชื่อบุคลากรเพิ่ม(ถ้ามี)</v>
      </c>
    </row>
    <row r="133" spans="1:4" x14ac:dyDescent="0.55000000000000004">
      <c r="A133" s="18">
        <v>129</v>
      </c>
      <c r="B133" s="23"/>
      <c r="C133" s="24"/>
      <c r="D133" s="21" t="str">
        <f>IF(COUNTIF('วางแผนพัฒนาHRD(IDP)'!$B$8:$B$602,B133),"มีแผนการพัฒนาแล้ว",IF(B133="","ป้อนรายชื่อบุคลากรเพิ่ม(ถ้ามี)","ยังไม่มีแผนการพัฒนา"))</f>
        <v>ป้อนรายชื่อบุคลากรเพิ่ม(ถ้ามี)</v>
      </c>
    </row>
    <row r="134" spans="1:4" x14ac:dyDescent="0.55000000000000004">
      <c r="A134" s="18">
        <v>130</v>
      </c>
      <c r="B134" s="23"/>
      <c r="C134" s="24"/>
      <c r="D134" s="21" t="str">
        <f>IF(COUNTIF('วางแผนพัฒนาHRD(IDP)'!$B$8:$B$602,B134),"มีแผนการพัฒนาแล้ว",IF(B134="","ป้อนรายชื่อบุคลากรเพิ่ม(ถ้ามี)","ยังไม่มีแผนการพัฒนา"))</f>
        <v>ป้อนรายชื่อบุคลากรเพิ่ม(ถ้ามี)</v>
      </c>
    </row>
    <row r="135" spans="1:4" x14ac:dyDescent="0.55000000000000004">
      <c r="A135" s="18">
        <v>131</v>
      </c>
      <c r="B135" s="23"/>
      <c r="C135" s="24"/>
      <c r="D135" s="21" t="str">
        <f>IF(COUNTIF('วางแผนพัฒนาHRD(IDP)'!$B$8:$B$602,B135),"มีแผนการพัฒนาแล้ว",IF(B135="","ป้อนรายชื่อบุคลากรเพิ่ม(ถ้ามี)","ยังไม่มีแผนการพัฒนา"))</f>
        <v>ป้อนรายชื่อบุคลากรเพิ่ม(ถ้ามี)</v>
      </c>
    </row>
    <row r="136" spans="1:4" x14ac:dyDescent="0.55000000000000004">
      <c r="A136" s="18">
        <v>132</v>
      </c>
      <c r="B136" s="23"/>
      <c r="C136" s="24"/>
      <c r="D136" s="21" t="str">
        <f>IF(COUNTIF('วางแผนพัฒนาHRD(IDP)'!$B$8:$B$602,B136),"มีแผนการพัฒนาแล้ว",IF(B136="","ป้อนรายชื่อบุคลากรเพิ่ม(ถ้ามี)","ยังไม่มีแผนการพัฒนา"))</f>
        <v>ป้อนรายชื่อบุคลากรเพิ่ม(ถ้ามี)</v>
      </c>
    </row>
    <row r="137" spans="1:4" x14ac:dyDescent="0.55000000000000004">
      <c r="A137" s="18">
        <v>133</v>
      </c>
      <c r="B137" s="23"/>
      <c r="C137" s="24"/>
      <c r="D137" s="21" t="str">
        <f>IF(COUNTIF('วางแผนพัฒนาHRD(IDP)'!$B$8:$B$602,B137),"มีแผนการพัฒนาแล้ว",IF(B137="","ป้อนรายชื่อบุคลากรเพิ่ม(ถ้ามี)","ยังไม่มีแผนการพัฒนา"))</f>
        <v>ป้อนรายชื่อบุคลากรเพิ่ม(ถ้ามี)</v>
      </c>
    </row>
    <row r="138" spans="1:4" x14ac:dyDescent="0.55000000000000004">
      <c r="A138" s="18">
        <v>134</v>
      </c>
      <c r="B138" s="23"/>
      <c r="C138" s="24"/>
      <c r="D138" s="21" t="str">
        <f>IF(COUNTIF('วางแผนพัฒนาHRD(IDP)'!$B$8:$B$602,B138),"มีแผนการพัฒนาแล้ว",IF(B138="","ป้อนรายชื่อบุคลากรเพิ่ม(ถ้ามี)","ยังไม่มีแผนการพัฒนา"))</f>
        <v>ป้อนรายชื่อบุคลากรเพิ่ม(ถ้ามี)</v>
      </c>
    </row>
    <row r="139" spans="1:4" x14ac:dyDescent="0.55000000000000004">
      <c r="A139" s="18">
        <v>135</v>
      </c>
      <c r="B139" s="23"/>
      <c r="C139" s="24"/>
      <c r="D139" s="21" t="str">
        <f>IF(COUNTIF('วางแผนพัฒนาHRD(IDP)'!$B$8:$B$602,B139),"มีแผนการพัฒนาแล้ว",IF(B139="","ป้อนรายชื่อบุคลากรเพิ่ม(ถ้ามี)","ยังไม่มีแผนการพัฒนา"))</f>
        <v>ป้อนรายชื่อบุคลากรเพิ่ม(ถ้ามี)</v>
      </c>
    </row>
    <row r="140" spans="1:4" x14ac:dyDescent="0.55000000000000004">
      <c r="A140" s="18">
        <v>136</v>
      </c>
      <c r="B140" s="23"/>
      <c r="C140" s="24"/>
      <c r="D140" s="21" t="str">
        <f>IF(COUNTIF('วางแผนพัฒนาHRD(IDP)'!$B$8:$B$602,B140),"มีแผนการพัฒนาแล้ว",IF(B140="","ป้อนรายชื่อบุคลากรเพิ่ม(ถ้ามี)","ยังไม่มีแผนการพัฒนา"))</f>
        <v>ป้อนรายชื่อบุคลากรเพิ่ม(ถ้ามี)</v>
      </c>
    </row>
    <row r="141" spans="1:4" x14ac:dyDescent="0.55000000000000004">
      <c r="A141" s="18">
        <v>137</v>
      </c>
      <c r="B141" s="23"/>
      <c r="C141" s="24"/>
      <c r="D141" s="21" t="str">
        <f>IF(COUNTIF('วางแผนพัฒนาHRD(IDP)'!$B$8:$B$602,B141),"มีแผนการพัฒนาแล้ว",IF(B141="","ป้อนรายชื่อบุคลากรเพิ่ม(ถ้ามี)","ยังไม่มีแผนการพัฒนา"))</f>
        <v>ป้อนรายชื่อบุคลากรเพิ่ม(ถ้ามี)</v>
      </c>
    </row>
    <row r="142" spans="1:4" x14ac:dyDescent="0.55000000000000004">
      <c r="A142" s="18">
        <v>138</v>
      </c>
      <c r="B142" s="23"/>
      <c r="C142" s="24"/>
      <c r="D142" s="21" t="str">
        <f>IF(COUNTIF('วางแผนพัฒนาHRD(IDP)'!$B$8:$B$602,B142),"มีแผนการพัฒนาแล้ว",IF(B142="","ป้อนรายชื่อบุคลากรเพิ่ม(ถ้ามี)","ยังไม่มีแผนการพัฒนา"))</f>
        <v>ป้อนรายชื่อบุคลากรเพิ่ม(ถ้ามี)</v>
      </c>
    </row>
    <row r="143" spans="1:4" x14ac:dyDescent="0.55000000000000004">
      <c r="A143" s="18">
        <v>139</v>
      </c>
      <c r="B143" s="23"/>
      <c r="C143" s="24"/>
      <c r="D143" s="21" t="str">
        <f>IF(COUNTIF('วางแผนพัฒนาHRD(IDP)'!$B$8:$B$602,B143),"มีแผนการพัฒนาแล้ว",IF(B143="","ป้อนรายชื่อบุคลากรเพิ่ม(ถ้ามี)","ยังไม่มีแผนการพัฒนา"))</f>
        <v>ป้อนรายชื่อบุคลากรเพิ่ม(ถ้ามี)</v>
      </c>
    </row>
    <row r="144" spans="1:4" x14ac:dyDescent="0.55000000000000004">
      <c r="A144" s="18">
        <v>140</v>
      </c>
      <c r="B144" s="23"/>
      <c r="C144" s="24"/>
      <c r="D144" s="21" t="str">
        <f>IF(COUNTIF('วางแผนพัฒนาHRD(IDP)'!$B$8:$B$602,B144),"มีแผนการพัฒนาแล้ว",IF(B144="","ป้อนรายชื่อบุคลากรเพิ่ม(ถ้ามี)","ยังไม่มีแผนการพัฒนา"))</f>
        <v>ป้อนรายชื่อบุคลากรเพิ่ม(ถ้ามี)</v>
      </c>
    </row>
    <row r="145" spans="1:4" x14ac:dyDescent="0.55000000000000004">
      <c r="A145" s="18">
        <v>141</v>
      </c>
      <c r="B145" s="23"/>
      <c r="C145" s="24"/>
      <c r="D145" s="21" t="str">
        <f>IF(COUNTIF('วางแผนพัฒนาHRD(IDP)'!$B$8:$B$602,B145),"มีแผนการพัฒนาแล้ว",IF(B145="","ป้อนรายชื่อบุคลากรเพิ่ม(ถ้ามี)","ยังไม่มีแผนการพัฒนา"))</f>
        <v>ป้อนรายชื่อบุคลากรเพิ่ม(ถ้ามี)</v>
      </c>
    </row>
    <row r="146" spans="1:4" x14ac:dyDescent="0.55000000000000004">
      <c r="A146" s="18">
        <v>142</v>
      </c>
      <c r="B146" s="23"/>
      <c r="C146" s="24"/>
      <c r="D146" s="21" t="str">
        <f>IF(COUNTIF('วางแผนพัฒนาHRD(IDP)'!$B$8:$B$602,B146),"มีแผนการพัฒนาแล้ว",IF(B146="","ป้อนรายชื่อบุคลากรเพิ่ม(ถ้ามี)","ยังไม่มีแผนการพัฒนา"))</f>
        <v>ป้อนรายชื่อบุคลากรเพิ่ม(ถ้ามี)</v>
      </c>
    </row>
    <row r="147" spans="1:4" x14ac:dyDescent="0.55000000000000004">
      <c r="A147" s="18">
        <v>143</v>
      </c>
      <c r="B147" s="23"/>
      <c r="C147" s="24"/>
      <c r="D147" s="21" t="str">
        <f>IF(COUNTIF('วางแผนพัฒนาHRD(IDP)'!$B$8:$B$602,B147),"มีแผนการพัฒนาแล้ว",IF(B147="","ป้อนรายชื่อบุคลากรเพิ่ม(ถ้ามี)","ยังไม่มีแผนการพัฒนา"))</f>
        <v>ป้อนรายชื่อบุคลากรเพิ่ม(ถ้ามี)</v>
      </c>
    </row>
    <row r="148" spans="1:4" x14ac:dyDescent="0.55000000000000004">
      <c r="A148" s="18">
        <v>144</v>
      </c>
      <c r="B148" s="23"/>
      <c r="C148" s="24"/>
      <c r="D148" s="21" t="str">
        <f>IF(COUNTIF('วางแผนพัฒนาHRD(IDP)'!$B$8:$B$602,B148),"มีแผนการพัฒนาแล้ว",IF(B148="","ป้อนรายชื่อบุคลากรเพิ่ม(ถ้ามี)","ยังไม่มีแผนการพัฒนา"))</f>
        <v>ป้อนรายชื่อบุคลากรเพิ่ม(ถ้ามี)</v>
      </c>
    </row>
    <row r="149" spans="1:4" x14ac:dyDescent="0.55000000000000004">
      <c r="A149" s="18">
        <v>145</v>
      </c>
      <c r="B149" s="23"/>
      <c r="C149" s="24"/>
      <c r="D149" s="21" t="str">
        <f>IF(COUNTIF('วางแผนพัฒนาHRD(IDP)'!$B$8:$B$602,B149),"มีแผนการพัฒนาแล้ว",IF(B149="","ป้อนรายชื่อบุคลากรเพิ่ม(ถ้ามี)","ยังไม่มีแผนการพัฒนา"))</f>
        <v>ป้อนรายชื่อบุคลากรเพิ่ม(ถ้ามี)</v>
      </c>
    </row>
    <row r="150" spans="1:4" x14ac:dyDescent="0.55000000000000004">
      <c r="A150" s="18">
        <v>146</v>
      </c>
      <c r="B150" s="23"/>
      <c r="C150" s="24"/>
      <c r="D150" s="21" t="str">
        <f>IF(COUNTIF('วางแผนพัฒนาHRD(IDP)'!$B$8:$B$602,B150),"มีแผนการพัฒนาแล้ว",IF(B150="","ป้อนรายชื่อบุคลากรเพิ่ม(ถ้ามี)","ยังไม่มีแผนการพัฒนา"))</f>
        <v>ป้อนรายชื่อบุคลากรเพิ่ม(ถ้ามี)</v>
      </c>
    </row>
    <row r="151" spans="1:4" x14ac:dyDescent="0.55000000000000004">
      <c r="A151" s="18">
        <v>147</v>
      </c>
      <c r="B151" s="23"/>
      <c r="C151" s="24"/>
      <c r="D151" s="21" t="str">
        <f>IF(COUNTIF('วางแผนพัฒนาHRD(IDP)'!$B$8:$B$602,B151),"มีแผนการพัฒนาแล้ว",IF(B151="","ป้อนรายชื่อบุคลากรเพิ่ม(ถ้ามี)","ยังไม่มีแผนการพัฒนา"))</f>
        <v>ป้อนรายชื่อบุคลากรเพิ่ม(ถ้ามี)</v>
      </c>
    </row>
    <row r="152" spans="1:4" x14ac:dyDescent="0.55000000000000004">
      <c r="A152" s="18">
        <v>148</v>
      </c>
      <c r="B152" s="23"/>
      <c r="C152" s="24"/>
      <c r="D152" s="21" t="str">
        <f>IF(COUNTIF('วางแผนพัฒนาHRD(IDP)'!$B$8:$B$602,B152),"มีแผนการพัฒนาแล้ว",IF(B152="","ป้อนรายชื่อบุคลากรเพิ่ม(ถ้ามี)","ยังไม่มีแผนการพัฒนา"))</f>
        <v>ป้อนรายชื่อบุคลากรเพิ่ม(ถ้ามี)</v>
      </c>
    </row>
  </sheetData>
  <sheetProtection selectLockedCells="1"/>
  <mergeCells count="3">
    <mergeCell ref="A3:D3"/>
    <mergeCell ref="A1:D1"/>
    <mergeCell ref="A2:D2"/>
  </mergeCells>
  <phoneticPr fontId="6" type="noConversion"/>
  <conditionalFormatting sqref="D4:D1048576">
    <cfRule type="containsText" dxfId="4" priority="3" operator="containsText" text="ยังไม่ได้รับการพัฒนา">
      <formula>NOT(ISERROR(SEARCH("ยังไม่ได้รับการพัฒนา",D4)))</formula>
    </cfRule>
    <cfRule type="containsText" dxfId="3" priority="4" operator="containsText" text="ยังไม่ได้รับการพัฒนา&#10;ทั้งปีงบประมาณ">
      <formula>NOT(ISERROR(SEARCH("ยังไม่ได้รับการพัฒนา
ทั้งปีงบประมาณ",D4)))</formula>
    </cfRule>
    <cfRule type="containsText" dxfId="2" priority="5" operator="containsText" text="ได้รับการพัฒนาแล้ว">
      <formula>NOT(ISERROR(SEARCH("ได้รับการพัฒนาแล้ว",D4)))</formula>
    </cfRule>
  </conditionalFormatting>
  <conditionalFormatting sqref="D5:D1048576">
    <cfRule type="containsText" dxfId="1" priority="1" operator="containsText" text="มีแผนการพัฒนาแล้ว">
      <formula>NOT(ISERROR(SEARCH("มีแผนการพัฒนาแล้ว",D5)))</formula>
    </cfRule>
    <cfRule type="containsText" dxfId="0" priority="2" operator="containsText" text="ยังไม่มีแผนการพัฒนา">
      <formula>NOT(ISERROR(SEARCH("ยังไม่มีแผนการพัฒนา",D5)))</formula>
    </cfRule>
  </conditionalFormatting>
  <pageMargins left="0.11811023622047245" right="0.11811023622047245" top="0.15748031496062992" bottom="0.15748031496062992"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2</vt:i4>
      </vt:variant>
    </vt:vector>
  </HeadingPairs>
  <TitlesOfParts>
    <vt:vector size="4" baseType="lpstr">
      <vt:lpstr>วางแผนพัฒนาHRD(IDP)</vt:lpstr>
      <vt:lpstr>ตรวจสอบชื่อผู้ที่ยังไม่มีแผน</vt:lpstr>
      <vt:lpstr>'วางแผนพัฒนาHRD(IDP)'!Print_Area</vt:lpstr>
      <vt:lpstr>'วางแผนพัฒนาHRD(IDP)'!Print_Titles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Lookmhee Suwichaya</dc:creator>
  <cp:lastModifiedBy>ACER</cp:lastModifiedBy>
  <cp:lastPrinted>2024-08-05T06:01:14Z</cp:lastPrinted>
  <dcterms:created xsi:type="dcterms:W3CDTF">2019-10-21T02:57:05Z</dcterms:created>
  <dcterms:modified xsi:type="dcterms:W3CDTF">2024-08-05T06:02:52Z</dcterms:modified>
</cp:coreProperties>
</file>